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3 - Marzo 2025\Compensación por Linea\"/>
    </mc:Choice>
  </mc:AlternateContent>
  <xr:revisionPtr revIDLastSave="0" documentId="8_{1DE5D8CE-F5C2-4F8B-856B-9E11F0B4A55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rzo" sheetId="5" r:id="rId1"/>
  </sheets>
  <definedNames>
    <definedName name="_xlnm._FilterDatabase" localSheetId="0" hidden="1">Marzo!$A$7:$R$407</definedName>
    <definedName name="_xlnm.Print_Area" localSheetId="0">Marzo!$A$1:$R$407</definedName>
    <definedName name="_xlnm.Print_Titles" localSheetId="0">Marzo!$6:$7</definedName>
  </definedNames>
  <calcPr calcId="191029"/>
</workbook>
</file>

<file path=xl/calcChain.xml><?xml version="1.0" encoding="utf-8"?>
<calcChain xmlns="http://schemas.openxmlformats.org/spreadsheetml/2006/main">
  <c r="Q407" i="5" l="1"/>
  <c r="N407" i="5"/>
  <c r="I407" i="5"/>
  <c r="M407" i="5"/>
  <c r="G407" i="5"/>
  <c r="H407" i="5"/>
  <c r="P407" i="5" l="1"/>
  <c r="O407" i="5"/>
  <c r="K407" i="5"/>
  <c r="L407" i="5"/>
  <c r="J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R407" i="5" l="1"/>
  <c r="L4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<sst xmlns="http://schemas.openxmlformats.org/spreadsheetml/2006/main" count="2414" uniqueCount="787">
  <si>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</si>
  <si>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</si>
  <si>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</si>
  <si>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</si>
  <si>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</si>
  <si>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</si>
  <si>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</si>
  <si>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</si>
  <si>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</si>
  <si>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</si>
  <si>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</si>
  <si>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</si>
  <si>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</si>
  <si>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</si>
  <si>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</si>
  <si>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</si>
  <si>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</si>
  <si>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</si>
  <si>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</si>
  <si>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</si>
  <si>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</si>
  <si>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</si>
  <si>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</si>
  <si>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</si>
  <si>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</si>
  <si>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</si>
  <si>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</si>
  <si>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</si>
  <si>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</si>
  <si>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</si>
  <si>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</si>
  <si>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</si>
  <si>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</si>
  <si>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</si>
  <si>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</si>
  <si>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</si>
  <si>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</si>
  <si>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</si>
  <si>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</si>
  <si>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</si>
  <si>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</si>
  <si>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</si>
  <si>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</si>
  <si>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</si>
  <si>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</si>
  <si>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</si>
  <si>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</si>
  <si>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</si>
  <si>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</si>
  <si>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</si>
  <si>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</si>
  <si>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</si>
  <si>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</si>
  <si>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</si>
  <si>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</si>
  <si>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</si>
  <si>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</si>
  <si>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</si>
  <si>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</si>
  <si>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</si>
  <si>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</si>
  <si>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</si>
  <si>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</si>
  <si>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</si>
  <si>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</si>
  <si>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</si>
  <si>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</si>
  <si>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</si>
  <si>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</si>
  <si>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</si>
  <si>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</si>
  <si>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</si>
  <si>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</si>
  <si>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</si>
  <si>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</si>
  <si>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</si>
  <si>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</si>
  <si>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</si>
  <si>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</si>
  <si>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</si>
  <si>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</si>
  <si>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</si>
  <si>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</si>
  <si>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</si>
  <si>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</si>
  <si>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</si>
  <si>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</si>
  <si>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</si>
  <si>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</si>
  <si>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</si>
  <si>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</si>
  <si>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</si>
  <si>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</si>
  <si>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</si>
  <si>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</si>
  <si>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</si>
  <si>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</si>
  <si>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</si>
  <si>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</si>
  <si>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</si>
  <si>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</si>
  <si>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</si>
  <si>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</si>
  <si>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</si>
  <si>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</si>
  <si>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</si>
  <si>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</si>
  <si>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</si>
  <si>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</si>
  <si>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</si>
  <si>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</si>
  <si>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</si>
  <si>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</si>
  <si>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</si>
  <si>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</si>
  <si>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</si>
  <si>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</si>
  <si>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</si>
  <si>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</si>
  <si>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</si>
  <si>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</si>
  <si>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</si>
  <si>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</si>
  <si>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</si>
  <si>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</si>
  <si>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</si>
  <si>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</si>
  <si>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</si>
  <si>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</si>
  <si>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</si>
  <si>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</si>
  <si>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</si>
  <si>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</si>
  <si>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</si>
  <si>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</si>
  <si>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</si>
  <si>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</si>
  <si>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</si>
  <si>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</si>
  <si>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</si>
  <si>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</si>
  <si>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</si>
  <si>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</si>
  <si>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</si>
  <si>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</si>
  <si>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</si>
  <si>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</si>
  <si>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</si>
  <si>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</si>
  <si>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</si>
  <si>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</si>
  <si>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</si>
  <si>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</si>
  <si>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</si>
  <si>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</si>
  <si>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</si>
  <si>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</si>
  <si>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</si>
  <si>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</si>
  <si>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</si>
  <si>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</si>
  <si>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</si>
  <si>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</si>
  <si>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</si>
  <si>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</si>
  <si>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</si>
  <si>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</si>
  <si>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</si>
  <si>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</si>
  <si>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</si>
  <si>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</si>
  <si>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</si>
  <si>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</si>
  <si>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</si>
  <si>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</si>
  <si>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</si>
  <si>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</si>
  <si>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</si>
  <si>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</si>
  <si>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</si>
  <si>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</si>
  <si>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</si>
  <si>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</si>
  <si>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</si>
  <si>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</si>
  <si>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</si>
  <si>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</si>
  <si>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</si>
  <si>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</si>
  <si>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</si>
  <si>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</si>
  <si>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</si>
  <si>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</si>
  <si>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</si>
  <si>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</si>
  <si>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</si>
  <si>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</si>
  <si>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</si>
  <si>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</si>
  <si>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</si>
  <si>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</si>
  <si>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</si>
  <si>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</si>
  <si>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</si>
  <si>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</si>
  <si>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</si>
  <si>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</si>
  <si>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</si>
  <si>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</si>
  <si>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</si>
  <si>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</si>
  <si>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</si>
  <si>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</si>
  <si>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</si>
  <si>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</si>
  <si>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</si>
  <si>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</si>
  <si>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</si>
  <si>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</si>
  <si>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</si>
  <si>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</si>
  <si>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</si>
  <si>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</si>
  <si>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</si>
  <si>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</si>
  <si>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</si>
  <si>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</si>
  <si>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</si>
  <si>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</si>
  <si>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</si>
  <si>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</si>
  <si>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</si>
  <si>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</si>
  <si>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</si>
  <si>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</si>
  <si>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</si>
  <si>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</si>
  <si>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</si>
  <si>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</si>
  <si>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</si>
  <si>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</si>
  <si>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</si>
  <si>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</si>
  <si>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</si>
  <si>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</si>
  <si>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</si>
  <si>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</si>
  <si>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</si>
  <si>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</si>
  <si>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</si>
  <si>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</si>
  <si>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</si>
  <si>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</si>
  <si>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</si>
  <si>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</si>
  <si>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</si>
  <si>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</si>
  <si>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</si>
  <si>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</si>
  <si>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</si>
  <si>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</si>
  <si>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</si>
  <si>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</si>
  <si>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</si>
  <si>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</si>
  <si>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</si>
  <si>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</si>
  <si>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</si>
  <si>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</si>
  <si>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</si>
  <si>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</si>
  <si>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</si>
  <si>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</si>
  <si>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</si>
  <si>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</si>
  <si>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</si>
  <si>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</si>
  <si>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</si>
  <si>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</si>
  <si>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</si>
  <si>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</si>
  <si>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</si>
  <si>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</si>
  <si>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</si>
  <si>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</si>
  <si>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</si>
  <si>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</si>
  <si>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</si>
  <si>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</si>
  <si>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</si>
  <si>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</si>
  <si>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</si>
  <si>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</si>
  <si>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</si>
  <si>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</si>
  <si>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</si>
  <si>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</si>
  <si>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</si>
  <si>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</si>
  <si>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</si>
  <si>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</si>
  <si>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</si>
  <si>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</si>
  <si>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</si>
  <si>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</si>
  <si>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</si>
  <si>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</si>
  <si>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</si>
  <si>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</si>
  <si>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</si>
  <si>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</si>
  <si>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</si>
  <si>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</si>
  <si>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</si>
  <si>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</si>
  <si>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</si>
  <si>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</si>
  <si>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</si>
  <si>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</si>
  <si>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</si>
  <si>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</si>
  <si>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</si>
  <si>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</si>
  <si>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</si>
  <si>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</si>
  <si>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</si>
  <si>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</si>
  <si>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</si>
  <si>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</si>
  <si>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</si>
  <si>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</si>
  <si>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</si>
  <si>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</si>
  <si>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</si>
  <si>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</si>
  <si>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</si>
  <si>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</si>
  <si>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</si>
  <si>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</si>
  <si>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</si>
  <si>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</si>
  <si>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</si>
  <si>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</si>
  <si>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</si>
  <si>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</si>
  <si>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</si>
  <si>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</si>
  <si>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</si>
  <si>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</si>
  <si>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</si>
  <si>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</si>
  <si>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</si>
  <si>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</si>
  <si>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</si>
  <si>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</si>
  <si>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</si>
  <si>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</si>
  <si>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</si>
  <si>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</si>
  <si>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</si>
  <si>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</si>
  <si>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</si>
  <si>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</si>
  <si>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</si>
  <si>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</si>
  <si>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</si>
  <si>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</si>
  <si>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</si>
  <si>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</si>
  <si>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</si>
  <si>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</si>
  <si>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</si>
  <si>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</si>
  <si>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</si>
  <si>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</si>
  <si>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</si>
  <si>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</si>
  <si>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</si>
  <si>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</si>
  <si>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</si>
  <si>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</si>
  <si>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</si>
  <si>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</si>
  <si>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</si>
  <si>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</si>
  <si>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</si>
  <si>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</si>
  <si>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</si>
  <si>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</si>
  <si>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</si>
  <si>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</si>
  <si>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</si>
  <si>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</si>
  <si>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</si>
  <si>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</si>
  <si>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</si>
  <si>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</si>
  <si>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</si>
  <si>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</si>
  <si>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</si>
  <si>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</si>
  <si>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</si>
  <si>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</si>
  <si>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</si>
  <si>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</si>
  <si>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</si>
  <si>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</si>
  <si>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</si>
  <si>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</si>
  <si>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</si>
  <si>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</si>
  <si>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</si>
  <si>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</si>
  <si>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</si>
  <si>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</si>
  <si>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</si>
  <si>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</si>
  <si>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</si>
  <si>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</si>
  <si>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</si>
  <si>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</si>
  <si>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</si>
  <si>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</si>
  <si>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</si>
  <si>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</si>
  <si>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</si>
  <si>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</si>
  <si>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</si>
  <si>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</si>
  <si>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</si>
  <si>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</si>
  <si>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</si>
  <si>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</si>
  <si>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</si>
  <si>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</si>
  <si>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</si>
  <si>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</si>
  <si>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</si>
  <si>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</si>
  <si>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</si>
  <si>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</si>
  <si>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</si>
  <si>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</si>
  <si>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</si>
  <si>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</si>
  <si>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</si>
  <si>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</si>
  <si>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</si>
  <si>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</si>
  <si>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</si>
  <si>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</si>
  <si>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</si>
  <si>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</si>
  <si>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</si>
  <si>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</si>
  <si>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</si>
  <si>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</si>
  <si>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</si>
  <si>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</si>
  <si>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</si>
  <si>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</si>
  <si>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</si>
  <si>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</si>
  <si>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</si>
  <si>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</si>
  <si>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</si>
  <si>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</si>
  <si>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</si>
  <si>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</si>
  <si>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</si>
  <si>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</si>
  <si>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</si>
  <si>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</si>
  <si>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</si>
  <si>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</si>
  <si>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</si>
  <si>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</si>
  <si>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</si>
  <si>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</si>
  <si>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</si>
  <si>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</si>
  <si>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</si>
  <si>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</si>
  <si>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</si>
  <si>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</si>
  <si>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</si>
  <si>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</si>
  <si>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</si>
  <si>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</si>
  <si>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</si>
  <si>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</si>
  <si>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</si>
  <si>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</si>
  <si>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</si>
  <si>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</si>
  <si>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</si>
  <si>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</si>
  <si>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</si>
  <si>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</si>
  <si>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</si>
  <si>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</si>
  <si>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</si>
  <si>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</si>
  <si>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</si>
  <si>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</si>
  <si>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</si>
  <si>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</si>
  <si>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</si>
  <si>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</si>
  <si>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</si>
  <si>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</si>
  <si>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</si>
  <si>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</si>
  <si>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</si>
  <si>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</si>
  <si>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</si>
  <si>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</si>
  <si>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</si>
  <si>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</si>
  <si>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</si>
  <si>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</si>
  <si>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</si>
  <si>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</si>
  <si>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</si>
  <si>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</si>
  <si>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</si>
  <si>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</si>
  <si>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</si>
  <si>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</si>
  <si>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</si>
  <si>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</si>
  <si>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</si>
  <si>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</si>
  <si>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</si>
  <si>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</si>
  <si>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</si>
  <si>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</si>
  <si>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</si>
  <si>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</si>
  <si>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</si>
  <si>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</si>
  <si>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</si>
  <si>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</si>
  <si>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</si>
  <si>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</si>
  <si>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</si>
  <si>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</si>
  <si>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</si>
  <si>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</si>
  <si>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</si>
  <si>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</si>
  <si>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</si>
  <si>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</si>
  <si>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</si>
  <si>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</si>
  <si>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</si>
  <si>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</si>
  <si>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</si>
  <si>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</si>
  <si>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</si>
  <si>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</si>
  <si>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</si>
  <si>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</si>
  <si>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</si>
  <si>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</si>
  <si>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</si>
  <si>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</si>
  <si>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</si>
  <si>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</si>
  <si>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</si>
  <si>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</si>
  <si>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</si>
  <si>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</si>
  <si>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</si>
  <si>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</si>
  <si>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</si>
  <si>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</si>
  <si>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</si>
  <si>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</si>
  <si>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</si>
  <si>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</si>
  <si>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</si>
  <si>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</si>
  <si>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</si>
  <si>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</si>
  <si>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</si>
  <si>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</si>
  <si>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</si>
  <si>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</si>
  <si>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</si>
  <si>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</si>
  <si>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</si>
  <si>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</si>
  <si>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</si>
  <si>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</si>
  <si>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</si>
  <si>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</si>
  <si>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</si>
  <si>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</si>
  <si>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</si>
  <si>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</si>
  <si>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</si>
  <si>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</si>
  <si>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</si>
  <si>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</si>
  <si>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</si>
  <si>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</si>
  <si>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</si>
  <si>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</si>
  <si>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</si>
  <si>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</si>
  <si>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</si>
  <si>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</si>
  <si>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</si>
  <si>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</si>
  <si>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</si>
  <si>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</si>
  <si>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</si>
  <si>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</si>
  <si>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</si>
  <si>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</si>
  <si>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</si>
  <si>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</si>
  <si>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</si>
  <si>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</si>
  <si>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</si>
  <si>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</si>
  <si>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</si>
  <si>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</si>
  <si>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</si>
  <si>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</si>
  <si>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</si>
  <si>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</si>
  <si>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</si>
  <si>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</si>
  <si>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</si>
  <si>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</si>
  <si>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</si>
  <si>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</si>
  <si>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</si>
  <si>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</si>
  <si>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</si>
  <si>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</si>
  <si>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</si>
  <si>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</si>
  <si>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</si>
  <si>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</si>
  <si>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</si>
  <si>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</si>
  <si>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</si>
  <si>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</si>
  <si>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</si>
  <si>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</si>
  <si>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</si>
  <si>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</si>
  <si>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</si>
  <si>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</si>
  <si>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</si>
  <si>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</si>
  <si>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</si>
  <si>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</si>
  <si>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</si>
  <si>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</si>
  <si>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</si>
  <si>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</si>
  <si>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</si>
  <si>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</si>
  <si>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</si>
  <si>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</si>
  <si>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</si>
  <si>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</si>
  <si>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</si>
  <si>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</si>
  <si>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</si>
  <si>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</si>
  <si>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</si>
  <si>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</si>
  <si>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</si>
  <si>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</si>
  <si>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</si>
  <si>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</si>
  <si>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</si>
  <si>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</si>
  <si>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</si>
  <si>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</si>
  <si>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</si>
  <si>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</si>
  <si>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</si>
  <si>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</si>
  <si>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</si>
  <si>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</si>
  <si>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</si>
  <si>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</si>
  <si>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</si>
  <si>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</si>
  <si>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</si>
  <si>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</si>
  <si>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</si>
  <si>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</si>
  <si>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</si>
  <si>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</si>
  <si>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</si>
  <si>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</si>
  <si>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</si>
  <si>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</si>
  <si>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</si>
  <si>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</si>
  <si>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</si>
  <si>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</si>
  <si>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</si>
  <si>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</si>
  <si>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</si>
  <si>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</si>
  <si>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</si>
  <si>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</si>
  <si>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</si>
  <si>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</si>
  <si>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</si>
  <si>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</si>
  <si>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</si>
  <si>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</si>
  <si>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</si>
  <si>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</si>
  <si>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</si>
  <si>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</si>
  <si>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</si>
  <si>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</si>
  <si>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</si>
  <si>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</si>
  <si>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</si>
  <si>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</si>
  <si>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</si>
  <si>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</si>
  <si>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</si>
  <si>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</si>
  <si>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</si>
  <si>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</si>
  <si>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</si>
  <si>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</si>
  <si>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</si>
  <si>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</si>
  <si>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</si>
  <si>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</si>
  <si>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</si>
  <si>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</si>
  <si>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</si>
  <si>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</si>
  <si>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</si>
  <si>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</si>
  <si>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</si>
  <si>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</si>
  <si>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</si>
  <si>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</si>
  <si>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</si>
  <si>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</si>
  <si>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</si>
  <si>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</si>
  <si>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</si>
  <si>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</si>
  <si>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</si>
  <si>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</si>
  <si>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</si>
  <si>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</si>
  <si>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</si>
  <si>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</si>
  <si>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</si>
  <si>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</si>
  <si>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</si>
  <si>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</si>
  <si>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</si>
  <si>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</si>
  <si>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</si>
  <si>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</si>
  <si>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</si>
  <si>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</si>
  <si>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</si>
  <si>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</si>
  <si>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</si>
  <si>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</si>
  <si>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</si>
  <si>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</si>
  <si>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</si>
  <si>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</si>
  <si>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</si>
  <si>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</si>
  <si>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Marzo 2025</t>
  </si>
  <si>
    <t>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</si>
</sst>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" fontId="7" fillId="0" borderId="0" xfId="0" applyNumberFormat="1" applyFont="1"/>
    <xf numFmtId="4" fontId="0" fillId="0" borderId="0" xfId="0" applyNumberFormat="1" applyAlignment="1">
      <alignment wrapText="1"/>
    </xf>
    <xf numFmtId="164" fontId="0" fillId="0" borderId="0" xfId="1" applyFont="1" applyFill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4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E8" sqref="E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  <col min="19" max="19" width="12.7109375" bestFit="1" customWidth="1"/>
  </cols>
  <sheetData>
    <row r="1" spans="1:18" ht="18.75" x14ac:dyDescent="0.3">
      <c r="G1" s="44" t="s">
        <v>739</v>
      </c>
      <c r="H1" s="44"/>
      <c r="I1" s="44"/>
      <c r="J1" s="44"/>
      <c r="K1" s="44"/>
      <c r="L1" s="44"/>
      <c r="M1" s="44"/>
    </row>
    <row r="2" spans="1:18" ht="18.75" x14ac:dyDescent="0.3">
      <c r="A2" s="2"/>
      <c r="G2" s="35" t="s">
        <v>778</v>
      </c>
      <c r="H2" s="36"/>
      <c r="I2" s="36"/>
      <c r="J2" s="36"/>
      <c r="K2" s="37"/>
      <c r="L2" s="45">
        <f>+O407+K407+I407+H407+G407</f>
        <v>84408746818.188049</v>
      </c>
      <c r="M2" s="46"/>
      <c r="N2" s="29"/>
      <c r="O2" s="30"/>
      <c r="P2" s="31"/>
      <c r="Q2" s="30"/>
    </row>
    <row r="3" spans="1:18" ht="18.75" x14ac:dyDescent="0.3">
      <c r="A3" s="2"/>
      <c r="G3" s="38" t="s">
        <v>740</v>
      </c>
      <c r="H3" s="39"/>
      <c r="I3" s="39"/>
      <c r="J3" s="39"/>
      <c r="K3" s="40"/>
      <c r="L3" s="45">
        <f>+J407+L407+P407</f>
        <v>14201709919</v>
      </c>
      <c r="M3" s="46"/>
      <c r="N3" s="34"/>
      <c r="O3" s="32"/>
      <c r="P3" s="19"/>
      <c r="Q3" s="19"/>
    </row>
    <row r="4" spans="1:18" ht="18.75" x14ac:dyDescent="0.3">
      <c r="A4" s="2"/>
      <c r="B4" s="2"/>
      <c r="C4" s="2"/>
      <c r="G4" s="41" t="s">
        <v>741</v>
      </c>
      <c r="H4" s="42"/>
      <c r="I4" s="42"/>
      <c r="J4" s="42"/>
      <c r="K4" s="43"/>
      <c r="L4" s="45">
        <f>+M407+N407+Q407</f>
        <v>72490569026.468689</v>
      </c>
      <c r="M4" s="46"/>
    </row>
    <row r="6" spans="1:18" x14ac:dyDescent="0.25">
      <c r="A6" s="3" t="s">
        <v>785</v>
      </c>
      <c r="R6" s="9" t="s">
        <v>786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37794184.01809904</v>
      </c>
      <c r="I8" s="17">
        <v>0</v>
      </c>
      <c r="J8" s="17">
        <v>0</v>
      </c>
      <c r="K8" s="5">
        <v>0</v>
      </c>
      <c r="L8" s="5">
        <v>0</v>
      </c>
      <c r="M8" s="5">
        <v>239006013.60888687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277703545.62698591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29826108.70588246</v>
      </c>
      <c r="I9" s="17">
        <v>0</v>
      </c>
      <c r="J9" s="17">
        <v>0</v>
      </c>
      <c r="K9" s="5">
        <v>0</v>
      </c>
      <c r="L9" s="5">
        <v>0</v>
      </c>
      <c r="M9" s="5">
        <v>190270008.6632078</v>
      </c>
      <c r="N9" s="6">
        <v>0</v>
      </c>
      <c r="O9" s="6">
        <v>0</v>
      </c>
      <c r="P9" s="6">
        <v>0</v>
      </c>
      <c r="Q9" s="6">
        <v>1412965.1615875543</v>
      </c>
      <c r="R9" s="7">
        <f t="shared" si="0"/>
        <v>221509082.53067783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59987262.606334925</v>
      </c>
      <c r="I10" s="17">
        <v>0</v>
      </c>
      <c r="J10" s="17">
        <v>0</v>
      </c>
      <c r="K10" s="5">
        <v>0</v>
      </c>
      <c r="L10" s="5">
        <v>0</v>
      </c>
      <c r="M10" s="5">
        <v>420558919.38514</v>
      </c>
      <c r="N10" s="6">
        <v>0</v>
      </c>
      <c r="O10" s="6">
        <v>0</v>
      </c>
      <c r="P10" s="6">
        <v>0</v>
      </c>
      <c r="Q10" s="6">
        <v>1486970.7926700276</v>
      </c>
      <c r="R10" s="7">
        <f t="shared" si="0"/>
        <v>482033152.78414494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3602294.6244344302</v>
      </c>
      <c r="I11" s="17">
        <v>0</v>
      </c>
      <c r="J11" s="17">
        <v>0</v>
      </c>
      <c r="K11" s="5">
        <v>0</v>
      </c>
      <c r="L11" s="5">
        <v>0</v>
      </c>
      <c r="M11" s="5">
        <v>24619775.097395368</v>
      </c>
      <c r="N11" s="6">
        <v>0</v>
      </c>
      <c r="O11" s="6">
        <v>0</v>
      </c>
      <c r="P11" s="6">
        <v>0</v>
      </c>
      <c r="Q11" s="6">
        <v>116948.82574241796</v>
      </c>
      <c r="R11" s="7">
        <f t="shared" si="0"/>
        <v>28339018.547572218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99345607.067873478</v>
      </c>
      <c r="I12" s="17">
        <v>0</v>
      </c>
      <c r="J12" s="17">
        <v>0</v>
      </c>
      <c r="K12" s="5">
        <v>0</v>
      </c>
      <c r="L12" s="5">
        <v>0</v>
      </c>
      <c r="M12" s="5">
        <v>647096036.12748408</v>
      </c>
      <c r="N12" s="6">
        <v>0</v>
      </c>
      <c r="O12" s="6">
        <v>0</v>
      </c>
      <c r="P12" s="6">
        <v>0</v>
      </c>
      <c r="Q12" s="6">
        <v>2430000</v>
      </c>
      <c r="R12" s="7">
        <f t="shared" si="0"/>
        <v>748871643.19535756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56594548.063348234</v>
      </c>
      <c r="I13" s="17">
        <v>0</v>
      </c>
      <c r="J13" s="17">
        <v>0</v>
      </c>
      <c r="K13" s="5">
        <v>0</v>
      </c>
      <c r="L13" s="5">
        <v>0</v>
      </c>
      <c r="M13" s="5">
        <v>341006972.31885999</v>
      </c>
      <c r="N13" s="6">
        <v>0</v>
      </c>
      <c r="O13" s="6">
        <v>0</v>
      </c>
      <c r="P13" s="6">
        <v>0</v>
      </c>
      <c r="Q13" s="6">
        <v>2052960.3</v>
      </c>
      <c r="R13" s="7">
        <f t="shared" si="0"/>
        <v>399654480.68220824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8034166.9140272066</v>
      </c>
      <c r="I14" s="17">
        <v>0</v>
      </c>
      <c r="J14" s="17">
        <v>0</v>
      </c>
      <c r="K14" s="5">
        <v>0</v>
      </c>
      <c r="L14" s="5">
        <v>0</v>
      </c>
      <c r="M14" s="5">
        <v>56094308.826232292</v>
      </c>
      <c r="N14" s="6">
        <v>0</v>
      </c>
      <c r="O14" s="6">
        <v>0</v>
      </c>
      <c r="P14" s="6">
        <v>0</v>
      </c>
      <c r="Q14" s="6">
        <v>453852</v>
      </c>
      <c r="R14" s="7">
        <f t="shared" si="0"/>
        <v>64582327.740259498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21367935.990950227</v>
      </c>
      <c r="I15" s="17">
        <v>0</v>
      </c>
      <c r="J15" s="17">
        <v>0</v>
      </c>
      <c r="K15" s="5">
        <v>0</v>
      </c>
      <c r="L15" s="5">
        <v>0</v>
      </c>
      <c r="M15" s="5">
        <v>164886587.76915029</v>
      </c>
      <c r="N15" s="6">
        <v>0</v>
      </c>
      <c r="O15" s="6">
        <v>0</v>
      </c>
      <c r="P15" s="6">
        <v>0</v>
      </c>
      <c r="Q15" s="6">
        <v>1465959.7800000003</v>
      </c>
      <c r="R15" s="7">
        <f t="shared" si="0"/>
        <v>187720483.54010051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39504984.678732961</v>
      </c>
      <c r="I16" s="17">
        <v>0</v>
      </c>
      <c r="J16" s="17">
        <v>0</v>
      </c>
      <c r="K16" s="5">
        <v>0</v>
      </c>
      <c r="L16" s="5">
        <v>0</v>
      </c>
      <c r="M16" s="5">
        <v>265335460.86004278</v>
      </c>
      <c r="N16" s="6">
        <v>0</v>
      </c>
      <c r="O16" s="6">
        <v>0</v>
      </c>
      <c r="P16" s="6">
        <v>0</v>
      </c>
      <c r="Q16" s="6">
        <v>1788464.2418931976</v>
      </c>
      <c r="R16" s="7">
        <f t="shared" si="0"/>
        <v>306628909.78066891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21290852.552036092</v>
      </c>
      <c r="I17" s="17">
        <v>0</v>
      </c>
      <c r="J17" s="17">
        <v>0</v>
      </c>
      <c r="K17" s="5">
        <v>0</v>
      </c>
      <c r="L17" s="5">
        <v>0</v>
      </c>
      <c r="M17" s="5">
        <v>175571567.66676944</v>
      </c>
      <c r="N17" s="6">
        <v>0</v>
      </c>
      <c r="O17" s="6">
        <v>0</v>
      </c>
      <c r="P17" s="6">
        <v>0</v>
      </c>
      <c r="Q17" s="6">
        <v>974793.69810680207</v>
      </c>
      <c r="R17" s="7">
        <f t="shared" si="0"/>
        <v>197837213.91691235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4074807.9095022753</v>
      </c>
      <c r="I18" s="17">
        <v>0</v>
      </c>
      <c r="J18" s="17">
        <v>0</v>
      </c>
      <c r="K18" s="5">
        <v>0</v>
      </c>
      <c r="L18" s="5">
        <v>0</v>
      </c>
      <c r="M18" s="5">
        <v>33032607.247489639</v>
      </c>
      <c r="N18" s="6">
        <v>0</v>
      </c>
      <c r="O18" s="6">
        <v>0</v>
      </c>
      <c r="P18" s="6">
        <v>0</v>
      </c>
      <c r="Q18" s="6">
        <v>142647.2762893856</v>
      </c>
      <c r="R18" s="7">
        <f t="shared" si="0"/>
        <v>37250062.433281302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2899962.8235293925</v>
      </c>
      <c r="I19" s="17">
        <v>0</v>
      </c>
      <c r="J19" s="17">
        <v>0</v>
      </c>
      <c r="K19" s="5">
        <v>0</v>
      </c>
      <c r="L19" s="5">
        <v>0</v>
      </c>
      <c r="M19" s="5">
        <v>18565344.9379832</v>
      </c>
      <c r="N19" s="6">
        <v>0</v>
      </c>
      <c r="O19" s="6">
        <v>0</v>
      </c>
      <c r="P19" s="6">
        <v>0</v>
      </c>
      <c r="Q19" s="6">
        <v>63463.163710614412</v>
      </c>
      <c r="R19" s="7">
        <f t="shared" si="0"/>
        <v>21528770.925223205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28766627.022623971</v>
      </c>
      <c r="I20" s="17">
        <v>0</v>
      </c>
      <c r="J20" s="17">
        <v>0</v>
      </c>
      <c r="K20" s="5">
        <v>0</v>
      </c>
      <c r="L20" s="5">
        <v>0</v>
      </c>
      <c r="M20" s="5">
        <v>198140314.76992357</v>
      </c>
      <c r="N20" s="6">
        <v>0</v>
      </c>
      <c r="O20" s="6">
        <v>0</v>
      </c>
      <c r="P20" s="6">
        <v>0</v>
      </c>
      <c r="Q20" s="6">
        <v>1033892.6366657255</v>
      </c>
      <c r="R20" s="7">
        <f t="shared" si="0"/>
        <v>227940834.42921326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4929797.6651583426</v>
      </c>
      <c r="I21" s="17">
        <v>0</v>
      </c>
      <c r="J21" s="17">
        <v>0</v>
      </c>
      <c r="K21" s="5">
        <v>0</v>
      </c>
      <c r="L21" s="5">
        <v>0</v>
      </c>
      <c r="M21" s="5">
        <v>40899685.743961692</v>
      </c>
      <c r="N21" s="6">
        <v>0</v>
      </c>
      <c r="O21" s="6">
        <v>0</v>
      </c>
      <c r="P21" s="6">
        <v>0</v>
      </c>
      <c r="Q21" s="6">
        <v>179836.56333427422</v>
      </c>
      <c r="R21" s="7">
        <f t="shared" si="0"/>
        <v>46009319.972454309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1586725.3484162875</v>
      </c>
      <c r="I22" s="17">
        <v>0</v>
      </c>
      <c r="J22" s="17">
        <v>0</v>
      </c>
      <c r="K22" s="5">
        <v>0</v>
      </c>
      <c r="L22" s="5">
        <v>0</v>
      </c>
      <c r="M22" s="5">
        <v>19984270.640359111</v>
      </c>
      <c r="N22" s="6">
        <v>0</v>
      </c>
      <c r="O22" s="6">
        <v>0</v>
      </c>
      <c r="P22" s="6">
        <v>0</v>
      </c>
      <c r="Q22" s="6">
        <v>183746.08299332738</v>
      </c>
      <c r="R22" s="7">
        <f t="shared" si="0"/>
        <v>21754742.071768727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487223.90045248996</v>
      </c>
      <c r="I23" s="17">
        <v>0</v>
      </c>
      <c r="J23" s="17">
        <v>0</v>
      </c>
      <c r="K23" s="5">
        <v>0</v>
      </c>
      <c r="L23" s="5">
        <v>0</v>
      </c>
      <c r="M23" s="5">
        <v>5243629.6329733804</v>
      </c>
      <c r="N23" s="6">
        <v>0</v>
      </c>
      <c r="O23" s="6">
        <v>0</v>
      </c>
      <c r="P23" s="6">
        <v>0</v>
      </c>
      <c r="Q23" s="6">
        <v>159188.19742041748</v>
      </c>
      <c r="R23" s="7">
        <f t="shared" si="0"/>
        <v>5890041.7308462877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10132840.642533898</v>
      </c>
      <c r="I24" s="17">
        <v>0</v>
      </c>
      <c r="J24" s="17">
        <v>0</v>
      </c>
      <c r="K24" s="5">
        <v>0</v>
      </c>
      <c r="L24" s="5">
        <v>0</v>
      </c>
      <c r="M24" s="5">
        <v>76419505.403430998</v>
      </c>
      <c r="N24" s="6">
        <v>0</v>
      </c>
      <c r="O24" s="6">
        <v>0</v>
      </c>
      <c r="P24" s="6">
        <v>0</v>
      </c>
      <c r="Q24" s="6">
        <v>204849.80841922085</v>
      </c>
      <c r="R24" s="7">
        <f t="shared" si="0"/>
        <v>86757195.854384124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10031570.877828002</v>
      </c>
      <c r="I25" s="17">
        <v>0</v>
      </c>
      <c r="J25" s="17">
        <v>0</v>
      </c>
      <c r="K25" s="5">
        <v>0</v>
      </c>
      <c r="L25" s="5">
        <v>0</v>
      </c>
      <c r="M25" s="5">
        <v>58525162.168743894</v>
      </c>
      <c r="N25" s="6">
        <v>0</v>
      </c>
      <c r="O25" s="6">
        <v>0</v>
      </c>
      <c r="P25" s="6">
        <v>0</v>
      </c>
      <c r="Q25" s="6">
        <v>330719.662915088</v>
      </c>
      <c r="R25" s="7">
        <f t="shared" si="0"/>
        <v>68887452.709486976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3990850.3167420663</v>
      </c>
      <c r="I26" s="17">
        <v>0</v>
      </c>
      <c r="J26" s="17">
        <v>0</v>
      </c>
      <c r="K26" s="5">
        <v>0</v>
      </c>
      <c r="L26" s="5">
        <v>0</v>
      </c>
      <c r="M26" s="5">
        <v>30751471.739373881</v>
      </c>
      <c r="N26" s="6">
        <v>0</v>
      </c>
      <c r="O26" s="6">
        <v>0</v>
      </c>
      <c r="P26" s="6">
        <v>0</v>
      </c>
      <c r="Q26" s="6">
        <v>263886.04825194617</v>
      </c>
      <c r="R26" s="7">
        <f t="shared" si="0"/>
        <v>35006208.104367897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151273039.06787384</v>
      </c>
      <c r="I27" s="17">
        <v>0</v>
      </c>
      <c r="J27" s="17">
        <v>0</v>
      </c>
      <c r="K27" s="5">
        <v>0</v>
      </c>
      <c r="L27" s="5">
        <v>0</v>
      </c>
      <c r="M27" s="5">
        <v>1001725224.7356101</v>
      </c>
      <c r="N27" s="6">
        <v>0</v>
      </c>
      <c r="O27" s="6">
        <v>0</v>
      </c>
      <c r="P27" s="6">
        <v>0</v>
      </c>
      <c r="Q27" s="6">
        <v>5322276</v>
      </c>
      <c r="R27" s="7">
        <f t="shared" si="0"/>
        <v>1158320539.803484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6633263.9819004387</v>
      </c>
      <c r="I28" s="17">
        <v>0</v>
      </c>
      <c r="J28" s="17">
        <v>0</v>
      </c>
      <c r="K28" s="5">
        <v>0</v>
      </c>
      <c r="L28" s="5">
        <v>0</v>
      </c>
      <c r="M28" s="5">
        <v>41372070.756220475</v>
      </c>
      <c r="N28" s="6">
        <v>0</v>
      </c>
      <c r="O28" s="6">
        <v>0</v>
      </c>
      <c r="P28" s="6">
        <v>0</v>
      </c>
      <c r="Q28" s="6">
        <v>196668.15102430919</v>
      </c>
      <c r="R28" s="7">
        <f t="shared" si="0"/>
        <v>48202002.889145225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14632541.547511257</v>
      </c>
      <c r="I29" s="17">
        <v>0</v>
      </c>
      <c r="J29" s="17">
        <v>0</v>
      </c>
      <c r="K29" s="5">
        <v>0</v>
      </c>
      <c r="L29" s="5">
        <v>0</v>
      </c>
      <c r="M29" s="5">
        <v>76023564.091036946</v>
      </c>
      <c r="N29" s="6">
        <v>0</v>
      </c>
      <c r="O29" s="6">
        <v>0</v>
      </c>
      <c r="P29" s="6">
        <v>0</v>
      </c>
      <c r="Q29" s="6">
        <v>449799.50897569087</v>
      </c>
      <c r="R29" s="7">
        <f t="shared" si="0"/>
        <v>91105905.14752388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27989240.389139876</v>
      </c>
      <c r="I30" s="17">
        <v>0</v>
      </c>
      <c r="J30" s="17">
        <v>0</v>
      </c>
      <c r="K30" s="5">
        <v>0</v>
      </c>
      <c r="L30" s="5">
        <v>0</v>
      </c>
      <c r="M30" s="5">
        <v>163661346.38781601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192388586.7769559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11848343.420814596</v>
      </c>
      <c r="I31" s="17">
        <v>0</v>
      </c>
      <c r="J31" s="17">
        <v>0</v>
      </c>
      <c r="K31" s="5">
        <v>0</v>
      </c>
      <c r="L31" s="5">
        <v>0</v>
      </c>
      <c r="M31" s="5">
        <v>73716897.634562165</v>
      </c>
      <c r="N31" s="6">
        <v>0</v>
      </c>
      <c r="O31" s="6">
        <v>0</v>
      </c>
      <c r="P31" s="6">
        <v>0</v>
      </c>
      <c r="Q31" s="6">
        <v>641320.86764554016</v>
      </c>
      <c r="R31" s="7">
        <f t="shared" si="0"/>
        <v>86206561.923022315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14541309.800904959</v>
      </c>
      <c r="I32" s="17">
        <v>0</v>
      </c>
      <c r="J32" s="17">
        <v>0</v>
      </c>
      <c r="K32" s="5">
        <v>0</v>
      </c>
      <c r="L32" s="5">
        <v>0</v>
      </c>
      <c r="M32" s="5">
        <v>123646672.79291865</v>
      </c>
      <c r="N32" s="6">
        <v>0</v>
      </c>
      <c r="O32" s="6">
        <v>0</v>
      </c>
      <c r="P32" s="6">
        <v>0</v>
      </c>
      <c r="Q32" s="6">
        <v>341931.50770990085</v>
      </c>
      <c r="R32" s="7">
        <f t="shared" si="0"/>
        <v>138529914.1015335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11533851.656108648</v>
      </c>
      <c r="I33" s="17">
        <v>0</v>
      </c>
      <c r="J33" s="17">
        <v>0</v>
      </c>
      <c r="K33" s="5">
        <v>0</v>
      </c>
      <c r="L33" s="5">
        <v>0</v>
      </c>
      <c r="M33" s="5">
        <v>92647543.585827917</v>
      </c>
      <c r="N33" s="6">
        <v>0</v>
      </c>
      <c r="O33" s="6">
        <v>0</v>
      </c>
      <c r="P33" s="6">
        <v>0</v>
      </c>
      <c r="Q33" s="6">
        <v>361017.53743119404</v>
      </c>
      <c r="R33" s="7">
        <f t="shared" si="0"/>
        <v>104542412.77936776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7065814.6244344227</v>
      </c>
      <c r="I34" s="17">
        <v>0</v>
      </c>
      <c r="J34" s="17">
        <v>0</v>
      </c>
      <c r="K34" s="5">
        <v>0</v>
      </c>
      <c r="L34" s="5">
        <v>0</v>
      </c>
      <c r="M34" s="5">
        <v>50943819.681861877</v>
      </c>
      <c r="N34" s="6">
        <v>0</v>
      </c>
      <c r="O34" s="6">
        <v>0</v>
      </c>
      <c r="P34" s="6">
        <v>0</v>
      </c>
      <c r="Q34" s="6">
        <v>365819.90506321029</v>
      </c>
      <c r="R34" s="7">
        <f t="shared" si="0"/>
        <v>58375454.211359516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12252613.194570132</v>
      </c>
      <c r="I35" s="17">
        <v>0</v>
      </c>
      <c r="J35" s="17">
        <v>0</v>
      </c>
      <c r="K35" s="5">
        <v>0</v>
      </c>
      <c r="L35" s="5">
        <v>0</v>
      </c>
      <c r="M35" s="5">
        <v>84433601.771856606</v>
      </c>
      <c r="N35" s="6">
        <v>0</v>
      </c>
      <c r="O35" s="6">
        <v>0</v>
      </c>
      <c r="P35" s="6">
        <v>0</v>
      </c>
      <c r="Q35" s="6">
        <v>335717.37452917808</v>
      </c>
      <c r="R35" s="7">
        <f t="shared" si="0"/>
        <v>97021932.340955913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7388206.959275946</v>
      </c>
      <c r="I36" s="17">
        <v>0</v>
      </c>
      <c r="J36" s="17">
        <v>0</v>
      </c>
      <c r="K36" s="5">
        <v>0</v>
      </c>
      <c r="L36" s="5">
        <v>0</v>
      </c>
      <c r="M36" s="5">
        <v>54018553.732200362</v>
      </c>
      <c r="N36" s="6">
        <v>0</v>
      </c>
      <c r="O36" s="6">
        <v>0</v>
      </c>
      <c r="P36" s="6">
        <v>0</v>
      </c>
      <c r="Q36" s="6">
        <v>306221.17010350164</v>
      </c>
      <c r="R36" s="7">
        <f t="shared" si="0"/>
        <v>61712981.861579813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3232787.5927602164</v>
      </c>
      <c r="I37" s="17">
        <v>0</v>
      </c>
      <c r="J37" s="17">
        <v>0</v>
      </c>
      <c r="K37" s="5">
        <v>0</v>
      </c>
      <c r="L37" s="5">
        <v>0</v>
      </c>
      <c r="M37" s="5">
        <v>22188527.777030688</v>
      </c>
      <c r="N37" s="6">
        <v>0</v>
      </c>
      <c r="O37" s="6">
        <v>0</v>
      </c>
      <c r="P37" s="6">
        <v>0</v>
      </c>
      <c r="Q37" s="6">
        <v>273158.89792665315</v>
      </c>
      <c r="R37" s="7">
        <f t="shared" si="0"/>
        <v>25694474.267717559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7461658.4162895605</v>
      </c>
      <c r="I38" s="17">
        <v>0</v>
      </c>
      <c r="J38" s="17">
        <v>0</v>
      </c>
      <c r="K38" s="5">
        <v>0</v>
      </c>
      <c r="L38" s="5">
        <v>0</v>
      </c>
      <c r="M38" s="5">
        <v>39824671.294411771</v>
      </c>
      <c r="N38" s="6">
        <v>0</v>
      </c>
      <c r="O38" s="6">
        <v>0</v>
      </c>
      <c r="P38" s="6">
        <v>0</v>
      </c>
      <c r="Q38" s="6">
        <v>256448.03959082236</v>
      </c>
      <c r="R38" s="7">
        <f t="shared" si="0"/>
        <v>47542777.750292152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64275511.085972726</v>
      </c>
      <c r="I39" s="17">
        <v>0</v>
      </c>
      <c r="J39" s="17">
        <v>0</v>
      </c>
      <c r="K39" s="5">
        <v>0</v>
      </c>
      <c r="L39" s="5">
        <v>0</v>
      </c>
      <c r="M39" s="5">
        <v>488795575.74305493</v>
      </c>
      <c r="N39" s="6">
        <v>0</v>
      </c>
      <c r="O39" s="6">
        <v>0</v>
      </c>
      <c r="P39" s="6">
        <v>0</v>
      </c>
      <c r="Q39" s="6">
        <v>1991636.46</v>
      </c>
      <c r="R39" s="7">
        <f t="shared" si="0"/>
        <v>555062723.28902769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1429195.4298642538</v>
      </c>
      <c r="I40" s="17">
        <v>0</v>
      </c>
      <c r="J40" s="17">
        <v>0</v>
      </c>
      <c r="K40" s="5">
        <v>0</v>
      </c>
      <c r="L40" s="5">
        <v>0</v>
      </c>
      <c r="M40" s="5">
        <v>35154110.425274312</v>
      </c>
      <c r="N40" s="6">
        <v>0</v>
      </c>
      <c r="O40" s="6">
        <v>0</v>
      </c>
      <c r="P40" s="6">
        <v>0</v>
      </c>
      <c r="Q40" s="6">
        <v>199659.6</v>
      </c>
      <c r="R40" s="7">
        <f t="shared" si="0"/>
        <v>36782965.455138572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33819962.199094653</v>
      </c>
      <c r="I41" s="17">
        <v>0</v>
      </c>
      <c r="J41" s="17">
        <v>0</v>
      </c>
      <c r="K41" s="5">
        <v>0</v>
      </c>
      <c r="L41" s="5">
        <v>0</v>
      </c>
      <c r="M41" s="5">
        <v>232105002.39144126</v>
      </c>
      <c r="N41" s="6">
        <v>0</v>
      </c>
      <c r="O41" s="6">
        <v>0</v>
      </c>
      <c r="P41" s="6">
        <v>0</v>
      </c>
      <c r="Q41" s="6">
        <v>936121.86</v>
      </c>
      <c r="R41" s="7">
        <f t="shared" si="0"/>
        <v>266861086.45053592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78533261.909502864</v>
      </c>
      <c r="I42" s="17">
        <v>0</v>
      </c>
      <c r="J42" s="17">
        <v>0</v>
      </c>
      <c r="K42" s="5">
        <v>0</v>
      </c>
      <c r="L42" s="5">
        <v>0</v>
      </c>
      <c r="M42" s="5">
        <v>470189220.54611707</v>
      </c>
      <c r="N42" s="6">
        <v>0</v>
      </c>
      <c r="O42" s="6">
        <v>0</v>
      </c>
      <c r="P42" s="6">
        <v>0</v>
      </c>
      <c r="Q42" s="6">
        <v>1856083.32</v>
      </c>
      <c r="R42" s="7">
        <f t="shared" si="0"/>
        <v>550578565.77561998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58851007.167420983</v>
      </c>
      <c r="I43" s="17">
        <v>0</v>
      </c>
      <c r="J43" s="17">
        <v>0</v>
      </c>
      <c r="K43" s="5">
        <v>0</v>
      </c>
      <c r="L43" s="5">
        <v>0</v>
      </c>
      <c r="M43" s="5">
        <v>421796498.21262354</v>
      </c>
      <c r="N43" s="6">
        <v>0</v>
      </c>
      <c r="O43" s="6">
        <v>0</v>
      </c>
      <c r="P43" s="6">
        <v>0</v>
      </c>
      <c r="Q43" s="6">
        <v>2209063.86</v>
      </c>
      <c r="R43" s="7">
        <f t="shared" si="0"/>
        <v>482856569.24004453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71953717.619909167</v>
      </c>
      <c r="I44" s="17">
        <v>0</v>
      </c>
      <c r="J44" s="17">
        <v>0</v>
      </c>
      <c r="K44" s="5">
        <v>0</v>
      </c>
      <c r="L44" s="5">
        <v>0</v>
      </c>
      <c r="M44" s="5">
        <v>528082157.22431564</v>
      </c>
      <c r="N44" s="6">
        <v>0</v>
      </c>
      <c r="O44" s="6">
        <v>0</v>
      </c>
      <c r="P44" s="6">
        <v>0</v>
      </c>
      <c r="Q44" s="6">
        <v>2928302.64</v>
      </c>
      <c r="R44" s="7">
        <f t="shared" si="0"/>
        <v>602964177.4842248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49324520.751131415</v>
      </c>
      <c r="I45" s="17">
        <v>0</v>
      </c>
      <c r="J45" s="17">
        <v>0</v>
      </c>
      <c r="K45" s="5">
        <v>0</v>
      </c>
      <c r="L45" s="5">
        <v>0</v>
      </c>
      <c r="M45" s="5">
        <v>377488702.16141826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428955222.91254967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84846715.665158272</v>
      </c>
      <c r="I46" s="17">
        <v>0</v>
      </c>
      <c r="J46" s="17">
        <v>0</v>
      </c>
      <c r="K46" s="5">
        <v>0</v>
      </c>
      <c r="L46" s="5">
        <v>0</v>
      </c>
      <c r="M46" s="5">
        <v>600695491.4039346</v>
      </c>
      <c r="N46" s="6">
        <v>0</v>
      </c>
      <c r="O46" s="6">
        <v>0</v>
      </c>
      <c r="P46" s="6">
        <v>0</v>
      </c>
      <c r="Q46" s="6">
        <v>2351706.8739552926</v>
      </c>
      <c r="R46" s="7">
        <f t="shared" si="0"/>
        <v>687893913.94304812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6940742.7058823518</v>
      </c>
      <c r="I47" s="17">
        <v>0</v>
      </c>
      <c r="J47" s="17">
        <v>0</v>
      </c>
      <c r="K47" s="5">
        <v>0</v>
      </c>
      <c r="L47" s="5">
        <v>0</v>
      </c>
      <c r="M47" s="5">
        <v>45791820.68391721</v>
      </c>
      <c r="N47" s="6">
        <v>0</v>
      </c>
      <c r="O47" s="6">
        <v>0</v>
      </c>
      <c r="P47" s="6">
        <v>0</v>
      </c>
      <c r="Q47" s="6">
        <v>305882.60604470741</v>
      </c>
      <c r="R47" s="7">
        <f t="shared" si="0"/>
        <v>53038445.995844275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155217836.57013512</v>
      </c>
      <c r="I48" s="17">
        <v>0</v>
      </c>
      <c r="J48" s="17">
        <v>0</v>
      </c>
      <c r="K48" s="5">
        <v>0</v>
      </c>
      <c r="L48" s="5">
        <v>0</v>
      </c>
      <c r="M48" s="5">
        <v>1647530198.1415598</v>
      </c>
      <c r="N48" s="6">
        <v>0</v>
      </c>
      <c r="O48" s="6">
        <v>0</v>
      </c>
      <c r="P48" s="6">
        <v>0</v>
      </c>
      <c r="Q48" s="6">
        <v>5819165.1000000006</v>
      </c>
      <c r="R48" s="7">
        <f t="shared" si="0"/>
        <v>1808567199.8116949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10490435.610859469</v>
      </c>
      <c r="I49" s="17">
        <v>0</v>
      </c>
      <c r="J49" s="17">
        <v>0</v>
      </c>
      <c r="K49" s="5">
        <v>0</v>
      </c>
      <c r="L49" s="5">
        <v>0</v>
      </c>
      <c r="M49" s="5">
        <v>66456929.064633429</v>
      </c>
      <c r="N49" s="6">
        <v>0</v>
      </c>
      <c r="O49" s="6">
        <v>0</v>
      </c>
      <c r="P49" s="6">
        <v>0</v>
      </c>
      <c r="Q49" s="6">
        <v>461514.77999999997</v>
      </c>
      <c r="R49" s="7">
        <f t="shared" si="0"/>
        <v>77408879.455492899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27573367.855203554</v>
      </c>
      <c r="I50" s="17">
        <v>0</v>
      </c>
      <c r="J50" s="17">
        <v>0</v>
      </c>
      <c r="K50" s="5">
        <v>0</v>
      </c>
      <c r="L50" s="5">
        <v>0</v>
      </c>
      <c r="M50" s="5">
        <v>214235790.34033275</v>
      </c>
      <c r="N50" s="6">
        <v>0</v>
      </c>
      <c r="O50" s="6">
        <v>0</v>
      </c>
      <c r="P50" s="6">
        <v>0</v>
      </c>
      <c r="Q50" s="6">
        <v>902935.98</v>
      </c>
      <c r="R50" s="7">
        <f t="shared" si="0"/>
        <v>242712094.1755363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19217348.552036315</v>
      </c>
      <c r="I51" s="17">
        <v>0</v>
      </c>
      <c r="J51" s="17">
        <v>0</v>
      </c>
      <c r="K51" s="5">
        <v>0</v>
      </c>
      <c r="L51" s="5">
        <v>0</v>
      </c>
      <c r="M51" s="5">
        <v>103489820.23246704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123409474.78450336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28127524.063348398</v>
      </c>
      <c r="I52" s="17">
        <v>0</v>
      </c>
      <c r="J52" s="17">
        <v>0</v>
      </c>
      <c r="K52" s="5">
        <v>0</v>
      </c>
      <c r="L52" s="5">
        <v>0</v>
      </c>
      <c r="M52" s="5">
        <v>210717595.94567406</v>
      </c>
      <c r="N52" s="6">
        <v>0</v>
      </c>
      <c r="O52" s="6">
        <v>0</v>
      </c>
      <c r="P52" s="6">
        <v>0</v>
      </c>
      <c r="Q52" s="6">
        <v>682449.68313031457</v>
      </c>
      <c r="R52" s="7">
        <f t="shared" si="0"/>
        <v>239527569.6921528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10472775.846153826</v>
      </c>
      <c r="I53" s="17">
        <v>0</v>
      </c>
      <c r="J53" s="17">
        <v>0</v>
      </c>
      <c r="K53" s="5">
        <v>0</v>
      </c>
      <c r="L53" s="5">
        <v>0</v>
      </c>
      <c r="M53" s="5">
        <v>79186416.155327216</v>
      </c>
      <c r="N53" s="6">
        <v>0</v>
      </c>
      <c r="O53" s="6">
        <v>0</v>
      </c>
      <c r="P53" s="6">
        <v>0</v>
      </c>
      <c r="Q53" s="6">
        <v>534147.99686968524</v>
      </c>
      <c r="R53" s="7">
        <f t="shared" si="0"/>
        <v>90193339.998350725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2693144.8778279796</v>
      </c>
      <c r="I54" s="17">
        <v>0</v>
      </c>
      <c r="J54" s="17">
        <v>0</v>
      </c>
      <c r="K54" s="5">
        <v>0</v>
      </c>
      <c r="L54" s="5">
        <v>0</v>
      </c>
      <c r="M54" s="5">
        <v>29040106.691998642</v>
      </c>
      <c r="N54" s="6">
        <v>0</v>
      </c>
      <c r="O54" s="6">
        <v>0</v>
      </c>
      <c r="P54" s="6">
        <v>0</v>
      </c>
      <c r="Q54" s="6">
        <v>268169.38401925826</v>
      </c>
      <c r="R54" s="7">
        <f t="shared" si="0"/>
        <v>32001420.953845881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7643956.2081448212</v>
      </c>
      <c r="I55" s="17">
        <v>0</v>
      </c>
      <c r="J55" s="17">
        <v>0</v>
      </c>
      <c r="K55" s="5">
        <v>0</v>
      </c>
      <c r="L55" s="5">
        <v>0</v>
      </c>
      <c r="M55" s="5">
        <v>92984165.609420091</v>
      </c>
      <c r="N55" s="6">
        <v>0</v>
      </c>
      <c r="O55" s="6">
        <v>0</v>
      </c>
      <c r="P55" s="6">
        <v>0</v>
      </c>
      <c r="Q55" s="6">
        <v>785910.61598074192</v>
      </c>
      <c r="R55" s="7">
        <f t="shared" si="0"/>
        <v>101414032.43354565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21945864.579185486</v>
      </c>
      <c r="I56" s="17">
        <v>0</v>
      </c>
      <c r="J56" s="17">
        <v>0</v>
      </c>
      <c r="K56" s="5">
        <v>0</v>
      </c>
      <c r="L56" s="5">
        <v>0</v>
      </c>
      <c r="M56" s="5">
        <v>157708804.9374727</v>
      </c>
      <c r="N56" s="6">
        <v>0</v>
      </c>
      <c r="O56" s="6">
        <v>0</v>
      </c>
      <c r="P56" s="6">
        <v>0</v>
      </c>
      <c r="Q56" s="6">
        <v>537420.86573623493</v>
      </c>
      <c r="R56" s="7">
        <f t="shared" si="0"/>
        <v>180192090.38239443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35529252.832578987</v>
      </c>
      <c r="I57" s="17">
        <v>0</v>
      </c>
      <c r="J57" s="17">
        <v>0</v>
      </c>
      <c r="K57" s="5">
        <v>0</v>
      </c>
      <c r="L57" s="5">
        <v>0</v>
      </c>
      <c r="M57" s="5">
        <v>237975676.94823143</v>
      </c>
      <c r="N57" s="6">
        <v>0</v>
      </c>
      <c r="O57" s="6">
        <v>0</v>
      </c>
      <c r="P57" s="6">
        <v>0</v>
      </c>
      <c r="Q57" s="6">
        <v>1097891.1749830311</v>
      </c>
      <c r="R57" s="7">
        <f t="shared" si="0"/>
        <v>274602820.95579344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48350988.796380013</v>
      </c>
      <c r="I58" s="17">
        <v>0</v>
      </c>
      <c r="J58" s="17">
        <v>0</v>
      </c>
      <c r="K58" s="5">
        <v>0</v>
      </c>
      <c r="L58" s="5">
        <v>0</v>
      </c>
      <c r="M58" s="5">
        <v>349312536.27720141</v>
      </c>
      <c r="N58" s="6">
        <v>0</v>
      </c>
      <c r="O58" s="6">
        <v>0</v>
      </c>
      <c r="P58" s="6">
        <v>0</v>
      </c>
      <c r="Q58" s="6">
        <v>1037148.1067914619</v>
      </c>
      <c r="R58" s="7">
        <f t="shared" si="0"/>
        <v>398700673.18037289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7499664.5248869732</v>
      </c>
      <c r="I59" s="17">
        <v>0</v>
      </c>
      <c r="J59" s="17">
        <v>0</v>
      </c>
      <c r="K59" s="5">
        <v>0</v>
      </c>
      <c r="L59" s="5">
        <v>0</v>
      </c>
      <c r="M59" s="5">
        <v>70051948.262280285</v>
      </c>
      <c r="N59" s="6">
        <v>0</v>
      </c>
      <c r="O59" s="6">
        <v>0</v>
      </c>
      <c r="P59" s="6">
        <v>0</v>
      </c>
      <c r="Q59" s="6">
        <v>471192.34276809572</v>
      </c>
      <c r="R59" s="7">
        <f t="shared" si="0"/>
        <v>78022805.129935354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19805039.484162822</v>
      </c>
      <c r="I60" s="17">
        <v>0</v>
      </c>
      <c r="J60" s="17">
        <v>0</v>
      </c>
      <c r="K60" s="5">
        <v>0</v>
      </c>
      <c r="L60" s="5">
        <v>0</v>
      </c>
      <c r="M60" s="5">
        <v>146666182.22318971</v>
      </c>
      <c r="N60" s="6">
        <v>0</v>
      </c>
      <c r="O60" s="6">
        <v>0</v>
      </c>
      <c r="P60" s="6">
        <v>0</v>
      </c>
      <c r="Q60" s="6">
        <v>902145.8356350566</v>
      </c>
      <c r="R60" s="7">
        <f t="shared" si="0"/>
        <v>167373367.54298759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4712661.0226244293</v>
      </c>
      <c r="I61" s="17">
        <v>0</v>
      </c>
      <c r="J61" s="17">
        <v>0</v>
      </c>
      <c r="K61" s="5">
        <v>0</v>
      </c>
      <c r="L61" s="5">
        <v>0</v>
      </c>
      <c r="M61" s="5">
        <v>36456497.969292209</v>
      </c>
      <c r="N61" s="6">
        <v>0</v>
      </c>
      <c r="O61" s="6">
        <v>0</v>
      </c>
      <c r="P61" s="6">
        <v>0</v>
      </c>
      <c r="Q61" s="6">
        <v>219805.13408612009</v>
      </c>
      <c r="R61" s="7">
        <f t="shared" si="0"/>
        <v>41388964.126002759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36790229.248868257</v>
      </c>
      <c r="I62" s="17">
        <v>0</v>
      </c>
      <c r="J62" s="17">
        <v>0</v>
      </c>
      <c r="K62" s="5">
        <v>0</v>
      </c>
      <c r="L62" s="5">
        <v>0</v>
      </c>
      <c r="M62" s="5">
        <v>313786223.89673412</v>
      </c>
      <c r="N62" s="6">
        <v>0</v>
      </c>
      <c r="O62" s="6">
        <v>0</v>
      </c>
      <c r="P62" s="6">
        <v>0</v>
      </c>
      <c r="Q62" s="6">
        <v>937365.44454041624</v>
      </c>
      <c r="R62" s="7">
        <f t="shared" si="0"/>
        <v>351513818.59014279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30335376.606335104</v>
      </c>
      <c r="I63" s="17">
        <v>0</v>
      </c>
      <c r="J63" s="17">
        <v>0</v>
      </c>
      <c r="K63" s="5">
        <v>0</v>
      </c>
      <c r="L63" s="5">
        <v>0</v>
      </c>
      <c r="M63" s="5">
        <v>216717650.72293288</v>
      </c>
      <c r="N63" s="6">
        <v>0</v>
      </c>
      <c r="O63" s="6">
        <v>0</v>
      </c>
      <c r="P63" s="6">
        <v>0</v>
      </c>
      <c r="Q63" s="6">
        <v>987980.06564302905</v>
      </c>
      <c r="R63" s="7">
        <f t="shared" si="0"/>
        <v>248041007.39491102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26991929.556561425</v>
      </c>
      <c r="I64" s="17">
        <v>0</v>
      </c>
      <c r="J64" s="17">
        <v>0</v>
      </c>
      <c r="K64" s="5">
        <v>0</v>
      </c>
      <c r="L64" s="5">
        <v>0</v>
      </c>
      <c r="M64" s="5">
        <v>245862923.70596695</v>
      </c>
      <c r="N64" s="6">
        <v>0</v>
      </c>
      <c r="O64" s="6">
        <v>0</v>
      </c>
      <c r="P64" s="6">
        <v>0</v>
      </c>
      <c r="Q64" s="6">
        <v>1023381.4032815698</v>
      </c>
      <c r="R64" s="7">
        <f t="shared" si="0"/>
        <v>273878234.66580993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26422436.751131266</v>
      </c>
      <c r="I65" s="17">
        <v>0</v>
      </c>
      <c r="J65" s="17">
        <v>0</v>
      </c>
      <c r="K65" s="5">
        <v>0</v>
      </c>
      <c r="L65" s="5">
        <v>0</v>
      </c>
      <c r="M65" s="5">
        <v>234160336.62940332</v>
      </c>
      <c r="N65" s="6">
        <v>0</v>
      </c>
      <c r="O65" s="6">
        <v>0</v>
      </c>
      <c r="P65" s="6">
        <v>0</v>
      </c>
      <c r="Q65" s="6">
        <v>852755.57801658148</v>
      </c>
      <c r="R65" s="7">
        <f t="shared" si="0"/>
        <v>261435528.95855117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25456807.031674147</v>
      </c>
      <c r="I66" s="17">
        <v>0</v>
      </c>
      <c r="J66" s="17">
        <v>0</v>
      </c>
      <c r="K66" s="5">
        <v>0</v>
      </c>
      <c r="L66" s="5">
        <v>0</v>
      </c>
      <c r="M66" s="5">
        <v>200128931.76988956</v>
      </c>
      <c r="N66" s="6">
        <v>0</v>
      </c>
      <c r="O66" s="6">
        <v>0</v>
      </c>
      <c r="P66" s="6">
        <v>0</v>
      </c>
      <c r="Q66" s="6">
        <v>764542.52676835412</v>
      </c>
      <c r="R66" s="7">
        <f t="shared" si="0"/>
        <v>226350281.32833207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20938347.067873269</v>
      </c>
      <c r="I67" s="17">
        <v>0</v>
      </c>
      <c r="J67" s="17">
        <v>0</v>
      </c>
      <c r="K67" s="5">
        <v>0</v>
      </c>
      <c r="L67" s="5">
        <v>0</v>
      </c>
      <c r="M67" s="5">
        <v>135136416.72039247</v>
      </c>
      <c r="N67" s="6">
        <v>0</v>
      </c>
      <c r="O67" s="6">
        <v>0</v>
      </c>
      <c r="P67" s="6">
        <v>0</v>
      </c>
      <c r="Q67" s="6">
        <v>467430.6599960773</v>
      </c>
      <c r="R67" s="7">
        <f t="shared" si="0"/>
        <v>156542194.4482618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16505150.063348427</v>
      </c>
      <c r="I68" s="17">
        <v>0</v>
      </c>
      <c r="J68" s="17">
        <v>0</v>
      </c>
      <c r="K68" s="5">
        <v>0</v>
      </c>
      <c r="L68" s="5">
        <v>0</v>
      </c>
      <c r="M68" s="5">
        <v>160528558.40100455</v>
      </c>
      <c r="N68" s="6">
        <v>0</v>
      </c>
      <c r="O68" s="6">
        <v>0</v>
      </c>
      <c r="P68" s="6">
        <v>0</v>
      </c>
      <c r="Q68" s="6">
        <v>612854.16175397218</v>
      </c>
      <c r="R68" s="7">
        <f t="shared" si="0"/>
        <v>177646562.62610695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18939443.438913465</v>
      </c>
      <c r="I69" s="17">
        <v>0</v>
      </c>
      <c r="J69" s="17">
        <v>0</v>
      </c>
      <c r="K69" s="5">
        <v>0</v>
      </c>
      <c r="L69" s="5">
        <v>0</v>
      </c>
      <c r="M69" s="5">
        <v>150687854.37986699</v>
      </c>
      <c r="N69" s="6">
        <v>0</v>
      </c>
      <c r="O69" s="6">
        <v>0</v>
      </c>
      <c r="P69" s="6">
        <v>0</v>
      </c>
      <c r="Q69" s="6">
        <v>672076.08</v>
      </c>
      <c r="R69" s="7">
        <f t="shared" si="0"/>
        <v>170299373.89878047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21260687.809955016</v>
      </c>
      <c r="I70" s="17">
        <v>0</v>
      </c>
      <c r="J70" s="17">
        <v>0</v>
      </c>
      <c r="K70" s="5">
        <v>0</v>
      </c>
      <c r="L70" s="5">
        <v>0</v>
      </c>
      <c r="M70" s="5">
        <v>127882829.81202249</v>
      </c>
      <c r="N70" s="6">
        <v>0</v>
      </c>
      <c r="O70" s="6">
        <v>0</v>
      </c>
      <c r="P70" s="6">
        <v>0</v>
      </c>
      <c r="Q70" s="6">
        <v>539732.52</v>
      </c>
      <c r="R70" s="7">
        <f t="shared" si="0"/>
        <v>149683250.14197752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104300885.48416287</v>
      </c>
      <c r="I71" s="17">
        <v>0</v>
      </c>
      <c r="J71" s="17">
        <v>0</v>
      </c>
      <c r="K71" s="5">
        <v>0</v>
      </c>
      <c r="L71" s="5">
        <v>0</v>
      </c>
      <c r="M71" s="5">
        <v>670761600.84873009</v>
      </c>
      <c r="N71" s="6">
        <v>0</v>
      </c>
      <c r="O71" s="6">
        <v>0</v>
      </c>
      <c r="P71" s="6">
        <v>0</v>
      </c>
      <c r="Q71" s="6">
        <v>3822587.2800000003</v>
      </c>
      <c r="R71" s="7">
        <f t="shared" si="0"/>
        <v>778885073.61289287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97032760.497737586</v>
      </c>
      <c r="I72" s="17">
        <v>0</v>
      </c>
      <c r="J72" s="17">
        <v>0</v>
      </c>
      <c r="K72" s="5">
        <v>0</v>
      </c>
      <c r="L72" s="5">
        <v>0</v>
      </c>
      <c r="M72" s="5">
        <v>715279394.43459344</v>
      </c>
      <c r="N72" s="6">
        <v>0</v>
      </c>
      <c r="O72" s="6">
        <v>0</v>
      </c>
      <c r="P72" s="6">
        <v>0</v>
      </c>
      <c r="Q72" s="6">
        <v>3460312.62</v>
      </c>
      <c r="R72" s="7">
        <f t="shared" ref="R72:R135" si="1">+SUM(G72:Q72)</f>
        <v>815772467.55233109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78896839.203620374</v>
      </c>
      <c r="I73" s="17">
        <v>0</v>
      </c>
      <c r="J73" s="17">
        <v>0</v>
      </c>
      <c r="K73" s="5">
        <v>0</v>
      </c>
      <c r="L73" s="5">
        <v>0</v>
      </c>
      <c r="M73" s="5">
        <v>760131277.52929354</v>
      </c>
      <c r="N73" s="6">
        <v>0</v>
      </c>
      <c r="O73" s="6">
        <v>0</v>
      </c>
      <c r="P73" s="6">
        <v>0</v>
      </c>
      <c r="Q73" s="6">
        <v>2119171.3200000003</v>
      </c>
      <c r="R73" s="7">
        <f t="shared" si="1"/>
        <v>841147288.05291402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348961994.06334949</v>
      </c>
      <c r="I74" s="17">
        <v>0</v>
      </c>
      <c r="J74" s="17">
        <v>0</v>
      </c>
      <c r="K74" s="5">
        <v>0</v>
      </c>
      <c r="L74" s="5">
        <v>0</v>
      </c>
      <c r="M74" s="5">
        <v>2016533582.8727124</v>
      </c>
      <c r="N74" s="6">
        <v>0</v>
      </c>
      <c r="O74" s="6">
        <v>0</v>
      </c>
      <c r="P74" s="6">
        <v>0</v>
      </c>
      <c r="Q74" s="6">
        <v>10356572.700000001</v>
      </c>
      <c r="R74" s="7">
        <f t="shared" si="1"/>
        <v>2375852149.6360617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18326341.719457015</v>
      </c>
      <c r="I75" s="17">
        <v>0</v>
      </c>
      <c r="J75" s="17">
        <v>0</v>
      </c>
      <c r="K75" s="5">
        <v>0</v>
      </c>
      <c r="L75" s="5">
        <v>0</v>
      </c>
      <c r="M75" s="5">
        <v>128781601.92477213</v>
      </c>
      <c r="N75" s="6">
        <v>0</v>
      </c>
      <c r="O75" s="6">
        <v>0</v>
      </c>
      <c r="P75" s="6">
        <v>0</v>
      </c>
      <c r="Q75" s="6">
        <v>471050.82000000007</v>
      </c>
      <c r="R75" s="7">
        <f t="shared" si="1"/>
        <v>147578994.46422914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32549933.94570148</v>
      </c>
      <c r="I76" s="17">
        <v>0</v>
      </c>
      <c r="J76" s="17">
        <v>0</v>
      </c>
      <c r="K76" s="5">
        <v>0</v>
      </c>
      <c r="L76" s="5">
        <v>0</v>
      </c>
      <c r="M76" s="5">
        <v>243599841.53062624</v>
      </c>
      <c r="N76" s="6">
        <v>0</v>
      </c>
      <c r="O76" s="6">
        <v>0</v>
      </c>
      <c r="P76" s="6">
        <v>0</v>
      </c>
      <c r="Q76" s="6">
        <v>2152151.1</v>
      </c>
      <c r="R76" s="7">
        <f t="shared" si="1"/>
        <v>278301926.57632774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19750746.588235199</v>
      </c>
      <c r="I77" s="17">
        <v>0</v>
      </c>
      <c r="J77" s="17">
        <v>0</v>
      </c>
      <c r="K77" s="5">
        <v>0</v>
      </c>
      <c r="L77" s="5">
        <v>0</v>
      </c>
      <c r="M77" s="5">
        <v>135850624.915842</v>
      </c>
      <c r="N77" s="6">
        <v>0</v>
      </c>
      <c r="O77" s="6">
        <v>0</v>
      </c>
      <c r="P77" s="6">
        <v>0</v>
      </c>
      <c r="Q77" s="6">
        <v>904144.32</v>
      </c>
      <c r="R77" s="7">
        <f t="shared" si="1"/>
        <v>156505515.82407719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23486049.619909778</v>
      </c>
      <c r="I78" s="17">
        <v>0</v>
      </c>
      <c r="J78" s="17">
        <v>0</v>
      </c>
      <c r="K78" s="5">
        <v>0</v>
      </c>
      <c r="L78" s="5">
        <v>0</v>
      </c>
      <c r="M78" s="5">
        <v>139208127.08171314</v>
      </c>
      <c r="N78" s="6">
        <v>0</v>
      </c>
      <c r="O78" s="6">
        <v>0</v>
      </c>
      <c r="P78" s="6">
        <v>0</v>
      </c>
      <c r="Q78" s="6">
        <v>625216.86</v>
      </c>
      <c r="R78" s="7">
        <f t="shared" si="1"/>
        <v>163319393.56162292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60638916.570135713</v>
      </c>
      <c r="I79" s="17">
        <v>0</v>
      </c>
      <c r="J79" s="17">
        <v>0</v>
      </c>
      <c r="K79" s="5">
        <v>0</v>
      </c>
      <c r="L79" s="5">
        <v>0</v>
      </c>
      <c r="M79" s="5">
        <v>475362869.12271172</v>
      </c>
      <c r="N79" s="6">
        <v>0</v>
      </c>
      <c r="O79" s="6">
        <v>0</v>
      </c>
      <c r="P79" s="6">
        <v>0</v>
      </c>
      <c r="Q79" s="6">
        <v>2123601.66</v>
      </c>
      <c r="R79" s="7">
        <f t="shared" si="1"/>
        <v>538125387.35284746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10363061.411764696</v>
      </c>
      <c r="I80" s="17">
        <v>0</v>
      </c>
      <c r="J80" s="17">
        <v>0</v>
      </c>
      <c r="K80" s="5">
        <v>0</v>
      </c>
      <c r="L80" s="5">
        <v>0</v>
      </c>
      <c r="M80" s="5">
        <v>86520145.345131591</v>
      </c>
      <c r="N80" s="6">
        <v>0</v>
      </c>
      <c r="O80" s="6">
        <v>0</v>
      </c>
      <c r="P80" s="6">
        <v>0</v>
      </c>
      <c r="Q80" s="6">
        <v>468740.67973068164</v>
      </c>
      <c r="R80" s="7">
        <f t="shared" si="1"/>
        <v>97351947.436626971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27656802.099547684</v>
      </c>
      <c r="I81" s="17">
        <v>0</v>
      </c>
      <c r="J81" s="17">
        <v>0</v>
      </c>
      <c r="K81" s="5">
        <v>0</v>
      </c>
      <c r="L81" s="5">
        <v>0</v>
      </c>
      <c r="M81" s="5">
        <v>232627789.43101716</v>
      </c>
      <c r="N81" s="6">
        <v>0</v>
      </c>
      <c r="O81" s="6">
        <v>0</v>
      </c>
      <c r="P81" s="6">
        <v>0</v>
      </c>
      <c r="Q81" s="6">
        <v>1125051.8602693183</v>
      </c>
      <c r="R81" s="7">
        <f t="shared" si="1"/>
        <v>261409643.39083415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41023219.837103546</v>
      </c>
      <c r="I82" s="17">
        <v>0</v>
      </c>
      <c r="J82" s="17">
        <v>0</v>
      </c>
      <c r="K82" s="5">
        <v>0</v>
      </c>
      <c r="L82" s="5">
        <v>0</v>
      </c>
      <c r="M82" s="5">
        <v>295937825.70998383</v>
      </c>
      <c r="N82" s="6">
        <v>0</v>
      </c>
      <c r="O82" s="6">
        <v>0</v>
      </c>
      <c r="P82" s="6">
        <v>0</v>
      </c>
      <c r="Q82" s="6">
        <v>1356489.54</v>
      </c>
      <c r="R82" s="7">
        <f t="shared" si="1"/>
        <v>338317535.08708739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64346390.615384579</v>
      </c>
      <c r="I83" s="17">
        <v>0</v>
      </c>
      <c r="J83" s="17">
        <v>0</v>
      </c>
      <c r="K83" s="5">
        <v>0</v>
      </c>
      <c r="L83" s="5">
        <v>0</v>
      </c>
      <c r="M83" s="5">
        <v>539798022.83698523</v>
      </c>
      <c r="N83" s="6">
        <v>0</v>
      </c>
      <c r="O83" s="6">
        <v>0</v>
      </c>
      <c r="P83" s="6">
        <v>0</v>
      </c>
      <c r="Q83" s="6">
        <v>3916614.7800000003</v>
      </c>
      <c r="R83" s="7">
        <f t="shared" si="1"/>
        <v>608061028.23236978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67219514.814480126</v>
      </c>
      <c r="I84" s="17">
        <v>0</v>
      </c>
      <c r="J84" s="17">
        <v>0</v>
      </c>
      <c r="K84" s="5">
        <v>0</v>
      </c>
      <c r="L84" s="5">
        <v>0</v>
      </c>
      <c r="M84" s="5">
        <v>476690908.6638723</v>
      </c>
      <c r="N84" s="6">
        <v>0</v>
      </c>
      <c r="O84" s="6">
        <v>0</v>
      </c>
      <c r="P84" s="6">
        <v>0</v>
      </c>
      <c r="Q84" s="6">
        <v>2043759.42</v>
      </c>
      <c r="R84" s="7">
        <f t="shared" si="1"/>
        <v>545954182.89835238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2426844.4072397947</v>
      </c>
      <c r="I85" s="17">
        <v>0</v>
      </c>
      <c r="J85" s="17">
        <v>0</v>
      </c>
      <c r="K85" s="5">
        <v>0</v>
      </c>
      <c r="L85" s="5">
        <v>0</v>
      </c>
      <c r="M85" s="5">
        <v>58486263.971973613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61174108.379213408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1215124.1719456967</v>
      </c>
      <c r="I86" s="17">
        <v>0</v>
      </c>
      <c r="J86" s="17">
        <v>0</v>
      </c>
      <c r="K86" s="5">
        <v>0</v>
      </c>
      <c r="L86" s="5">
        <v>0</v>
      </c>
      <c r="M86" s="5">
        <v>25164594.931343414</v>
      </c>
      <c r="N86" s="6">
        <v>0</v>
      </c>
      <c r="O86" s="6">
        <v>0</v>
      </c>
      <c r="P86" s="6">
        <v>0</v>
      </c>
      <c r="Q86" s="6">
        <v>209916.9</v>
      </c>
      <c r="R86" s="7">
        <f t="shared" si="1"/>
        <v>26589636.003289111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1207444.6968325712</v>
      </c>
      <c r="I87" s="17">
        <v>0</v>
      </c>
      <c r="J87" s="17">
        <v>0</v>
      </c>
      <c r="K87" s="5">
        <v>0</v>
      </c>
      <c r="L87" s="5">
        <v>0</v>
      </c>
      <c r="M87" s="5">
        <v>23114090.368281782</v>
      </c>
      <c r="N87" s="6">
        <v>0</v>
      </c>
      <c r="O87" s="6">
        <v>0</v>
      </c>
      <c r="P87" s="6">
        <v>0</v>
      </c>
      <c r="Q87" s="6">
        <v>84292.92</v>
      </c>
      <c r="R87" s="7">
        <f t="shared" si="1"/>
        <v>24405827.985114355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2811090.7420814298</v>
      </c>
      <c r="I88" s="17">
        <v>0</v>
      </c>
      <c r="J88" s="17">
        <v>0</v>
      </c>
      <c r="K88" s="5">
        <v>0</v>
      </c>
      <c r="L88" s="5">
        <v>0</v>
      </c>
      <c r="M88" s="5">
        <v>41454367.452694833</v>
      </c>
      <c r="N88" s="6">
        <v>0</v>
      </c>
      <c r="O88" s="6">
        <v>0</v>
      </c>
      <c r="P88" s="6">
        <v>0</v>
      </c>
      <c r="Q88" s="6">
        <v>259273.43999999997</v>
      </c>
      <c r="R88" s="7">
        <f t="shared" si="1"/>
        <v>44524731.634776264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2074180.8325791731</v>
      </c>
      <c r="I89" s="17">
        <v>0</v>
      </c>
      <c r="J89" s="17">
        <v>0</v>
      </c>
      <c r="K89" s="5">
        <v>0</v>
      </c>
      <c r="L89" s="5">
        <v>0</v>
      </c>
      <c r="M89" s="5">
        <v>26658884.115276702</v>
      </c>
      <c r="N89" s="6">
        <v>0</v>
      </c>
      <c r="O89" s="6">
        <v>0</v>
      </c>
      <c r="P89" s="6">
        <v>0</v>
      </c>
      <c r="Q89" s="6">
        <v>232375.32</v>
      </c>
      <c r="R89" s="7">
        <f t="shared" si="1"/>
        <v>28965440.267855875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2760164.1538461652</v>
      </c>
      <c r="I90" s="17">
        <v>0</v>
      </c>
      <c r="J90" s="17">
        <v>0</v>
      </c>
      <c r="K90" s="5">
        <v>0</v>
      </c>
      <c r="L90" s="5">
        <v>0</v>
      </c>
      <c r="M90" s="5">
        <v>34727310.434982069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37703474.588828236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69664269.755655944</v>
      </c>
      <c r="I91" s="17">
        <v>0</v>
      </c>
      <c r="J91" s="17">
        <v>0</v>
      </c>
      <c r="K91" s="5">
        <v>0</v>
      </c>
      <c r="L91" s="5">
        <v>0</v>
      </c>
      <c r="M91" s="5">
        <v>545057506.79552865</v>
      </c>
      <c r="N91" s="6">
        <v>0</v>
      </c>
      <c r="O91" s="6">
        <v>0</v>
      </c>
      <c r="P91" s="6">
        <v>0</v>
      </c>
      <c r="Q91" s="6">
        <v>3101866.92</v>
      </c>
      <c r="R91" s="7">
        <f t="shared" si="1"/>
        <v>617823643.47118461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48089274.452488512</v>
      </c>
      <c r="I92" s="17">
        <v>0</v>
      </c>
      <c r="J92" s="17">
        <v>0</v>
      </c>
      <c r="K92" s="5">
        <v>0</v>
      </c>
      <c r="L92" s="5">
        <v>0</v>
      </c>
      <c r="M92" s="5">
        <v>385248120.534338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435407394.98682654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24326433.981900498</v>
      </c>
      <c r="I93" s="17">
        <v>0</v>
      </c>
      <c r="J93" s="17">
        <v>0</v>
      </c>
      <c r="K93" s="5">
        <v>0</v>
      </c>
      <c r="L93" s="5">
        <v>0</v>
      </c>
      <c r="M93" s="5">
        <v>180298666.61236781</v>
      </c>
      <c r="N93" s="6">
        <v>13189640.461098257</v>
      </c>
      <c r="O93" s="6">
        <v>0</v>
      </c>
      <c r="P93" s="6">
        <v>0</v>
      </c>
      <c r="Q93" s="6">
        <v>1174626</v>
      </c>
      <c r="R93" s="7">
        <f t="shared" si="1"/>
        <v>218989367.05536658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130620638.16289568</v>
      </c>
      <c r="I94" s="17">
        <v>0</v>
      </c>
      <c r="J94" s="17">
        <v>0</v>
      </c>
      <c r="K94" s="5">
        <v>0</v>
      </c>
      <c r="L94" s="5">
        <v>0</v>
      </c>
      <c r="M94" s="5">
        <v>1070948782.193238</v>
      </c>
      <c r="N94" s="6">
        <v>64388066.888758816</v>
      </c>
      <c r="O94" s="6">
        <v>0</v>
      </c>
      <c r="P94" s="6">
        <v>0</v>
      </c>
      <c r="Q94" s="6">
        <v>4146998.3598506814</v>
      </c>
      <c r="R94" s="7">
        <f t="shared" si="1"/>
        <v>1270104485.6047432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1723999.2036199104</v>
      </c>
      <c r="I95" s="17">
        <v>0</v>
      </c>
      <c r="J95" s="17">
        <v>0</v>
      </c>
      <c r="K95" s="5">
        <v>0</v>
      </c>
      <c r="L95" s="5">
        <v>0</v>
      </c>
      <c r="M95" s="5">
        <v>25689158.069136821</v>
      </c>
      <c r="N95" s="6">
        <v>2797193.258385113</v>
      </c>
      <c r="O95" s="6">
        <v>0</v>
      </c>
      <c r="P95" s="6">
        <v>0</v>
      </c>
      <c r="Q95" s="6">
        <v>180156.92060998367</v>
      </c>
      <c r="R95" s="7">
        <f t="shared" si="1"/>
        <v>30390507.451751832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2398097.7647059094</v>
      </c>
      <c r="I96" s="17">
        <v>0</v>
      </c>
      <c r="J96" s="17">
        <v>0</v>
      </c>
      <c r="K96" s="5">
        <v>0</v>
      </c>
      <c r="L96" s="5">
        <v>0</v>
      </c>
      <c r="M96" s="5">
        <v>37389414.698039778</v>
      </c>
      <c r="N96" s="6">
        <v>2651884.5176897813</v>
      </c>
      <c r="O96" s="6">
        <v>0</v>
      </c>
      <c r="P96" s="6">
        <v>0</v>
      </c>
      <c r="Q96" s="6">
        <v>170798.11953933514</v>
      </c>
      <c r="R96" s="7">
        <f t="shared" si="1"/>
        <v>42610195.099974804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24403258.751131222</v>
      </c>
      <c r="I97" s="17">
        <v>0</v>
      </c>
      <c r="J97" s="17">
        <v>0</v>
      </c>
      <c r="K97" s="5">
        <v>0</v>
      </c>
      <c r="L97" s="5">
        <v>0</v>
      </c>
      <c r="M97" s="5">
        <v>178654424.98007071</v>
      </c>
      <c r="N97" s="6">
        <v>16002576.300762881</v>
      </c>
      <c r="O97" s="6">
        <v>0</v>
      </c>
      <c r="P97" s="6">
        <v>0</v>
      </c>
      <c r="Q97" s="6">
        <v>753326.97328087338</v>
      </c>
      <c r="R97" s="7">
        <f t="shared" si="1"/>
        <v>219813587.00524572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21434850.615384519</v>
      </c>
      <c r="I98" s="17">
        <v>0</v>
      </c>
      <c r="J98" s="17">
        <v>0</v>
      </c>
      <c r="K98" s="5">
        <v>0</v>
      </c>
      <c r="L98" s="5">
        <v>0</v>
      </c>
      <c r="M98" s="5">
        <v>154880910.05450538</v>
      </c>
      <c r="N98" s="6">
        <v>23354278.039063688</v>
      </c>
      <c r="O98" s="6">
        <v>0</v>
      </c>
      <c r="P98" s="6">
        <v>0</v>
      </c>
      <c r="Q98" s="6">
        <v>1099410.9484414149</v>
      </c>
      <c r="R98" s="7">
        <f t="shared" si="1"/>
        <v>200769449.65739501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22122951.683258042</v>
      </c>
      <c r="I99" s="17">
        <v>0</v>
      </c>
      <c r="J99" s="17">
        <v>0</v>
      </c>
      <c r="K99" s="5">
        <v>0</v>
      </c>
      <c r="L99" s="5">
        <v>0</v>
      </c>
      <c r="M99" s="5">
        <v>169451868.34474075</v>
      </c>
      <c r="N99" s="6">
        <v>14198256.534369182</v>
      </c>
      <c r="O99" s="6">
        <v>0</v>
      </c>
      <c r="P99" s="6">
        <v>0</v>
      </c>
      <c r="Q99" s="6">
        <v>668387.97827771155</v>
      </c>
      <c r="R99" s="7">
        <f t="shared" si="1"/>
        <v>206441464.54064569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1807227.9095022138</v>
      </c>
      <c r="I100" s="17">
        <v>0</v>
      </c>
      <c r="J100" s="17">
        <v>0</v>
      </c>
      <c r="K100" s="5">
        <v>0</v>
      </c>
      <c r="L100" s="5">
        <v>0</v>
      </c>
      <c r="M100" s="5">
        <v>16143945.628368439</v>
      </c>
      <c r="N100" s="6">
        <v>3384743.8805426145</v>
      </c>
      <c r="O100" s="6">
        <v>0</v>
      </c>
      <c r="P100" s="6">
        <v>0</v>
      </c>
      <c r="Q100" s="6">
        <v>156999.22551740136</v>
      </c>
      <c r="R100" s="7">
        <f t="shared" si="1"/>
        <v>21492916.643930666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60680950.036198854</v>
      </c>
      <c r="I101" s="17">
        <v>0</v>
      </c>
      <c r="J101" s="17">
        <v>0</v>
      </c>
      <c r="K101" s="5">
        <v>0</v>
      </c>
      <c r="L101" s="5">
        <v>0</v>
      </c>
      <c r="M101" s="5">
        <v>509452901.21839726</v>
      </c>
      <c r="N101" s="6">
        <v>42212236.843297243</v>
      </c>
      <c r="O101" s="6">
        <v>0</v>
      </c>
      <c r="P101" s="6">
        <v>0</v>
      </c>
      <c r="Q101" s="6">
        <v>1957988.1744825989</v>
      </c>
      <c r="R101" s="7">
        <f t="shared" si="1"/>
        <v>614304076.27237594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14413130.615384623</v>
      </c>
      <c r="I102" s="17">
        <v>0</v>
      </c>
      <c r="J102" s="17">
        <v>0</v>
      </c>
      <c r="K102" s="5">
        <v>0</v>
      </c>
      <c r="L102" s="5">
        <v>0</v>
      </c>
      <c r="M102" s="5">
        <v>131446669.13576265</v>
      </c>
      <c r="N102" s="6">
        <v>8944862.2472604495</v>
      </c>
      <c r="O102" s="6">
        <v>0</v>
      </c>
      <c r="P102" s="6">
        <v>0</v>
      </c>
      <c r="Q102" s="6">
        <v>511408.62000000005</v>
      </c>
      <c r="R102" s="7">
        <f t="shared" si="1"/>
        <v>155316070.61840773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285338.41628958797</v>
      </c>
      <c r="I103" s="17">
        <v>0</v>
      </c>
      <c r="J103" s="17">
        <v>0</v>
      </c>
      <c r="K103" s="5">
        <v>0</v>
      </c>
      <c r="L103" s="5">
        <v>0</v>
      </c>
      <c r="M103" s="5">
        <v>5908710.0843275581</v>
      </c>
      <c r="N103" s="6">
        <v>0</v>
      </c>
      <c r="O103" s="6">
        <v>0</v>
      </c>
      <c r="P103" s="6">
        <v>0</v>
      </c>
      <c r="Q103" s="6">
        <v>40819.28321367922</v>
      </c>
      <c r="R103" s="7">
        <f t="shared" si="1"/>
        <v>6234867.7838308262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4182825.1764706783</v>
      </c>
      <c r="I104" s="17">
        <v>0</v>
      </c>
      <c r="J104" s="17">
        <v>0</v>
      </c>
      <c r="K104" s="5">
        <v>0</v>
      </c>
      <c r="L104" s="5">
        <v>0</v>
      </c>
      <c r="M104" s="5">
        <v>36158428.310730338</v>
      </c>
      <c r="N104" s="6">
        <v>0</v>
      </c>
      <c r="O104" s="6">
        <v>0</v>
      </c>
      <c r="P104" s="6">
        <v>0</v>
      </c>
      <c r="Q104" s="6">
        <v>235357.77678632078</v>
      </c>
      <c r="R104" s="7">
        <f t="shared" si="1"/>
        <v>40576611.26398734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2318690.5701357313</v>
      </c>
      <c r="I105" s="17">
        <v>0</v>
      </c>
      <c r="J105" s="17">
        <v>0</v>
      </c>
      <c r="K105" s="5">
        <v>0</v>
      </c>
      <c r="L105" s="5">
        <v>0</v>
      </c>
      <c r="M105" s="5">
        <v>35012318.79425095</v>
      </c>
      <c r="N105" s="6">
        <v>0</v>
      </c>
      <c r="O105" s="6">
        <v>0</v>
      </c>
      <c r="P105" s="6">
        <v>0</v>
      </c>
      <c r="Q105" s="6">
        <v>216724.99342576042</v>
      </c>
      <c r="R105" s="7">
        <f t="shared" si="1"/>
        <v>37547734.357812434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2502627.4027149156</v>
      </c>
      <c r="I106" s="17">
        <v>0</v>
      </c>
      <c r="J106" s="17">
        <v>0</v>
      </c>
      <c r="K106" s="5">
        <v>0</v>
      </c>
      <c r="L106" s="5">
        <v>0</v>
      </c>
      <c r="M106" s="5">
        <v>29632367.063655447</v>
      </c>
      <c r="N106" s="6">
        <v>0</v>
      </c>
      <c r="O106" s="6">
        <v>0</v>
      </c>
      <c r="P106" s="6">
        <v>0</v>
      </c>
      <c r="Q106" s="6">
        <v>192004.17568250978</v>
      </c>
      <c r="R106" s="7">
        <f t="shared" si="1"/>
        <v>32326998.642052874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9160948.1447964199</v>
      </c>
      <c r="I107" s="17">
        <v>0</v>
      </c>
      <c r="J107" s="17">
        <v>0</v>
      </c>
      <c r="K107" s="5">
        <v>0</v>
      </c>
      <c r="L107" s="5">
        <v>0</v>
      </c>
      <c r="M107" s="5">
        <v>84775967.872839704</v>
      </c>
      <c r="N107" s="6">
        <v>0</v>
      </c>
      <c r="O107" s="6">
        <v>0</v>
      </c>
      <c r="P107" s="6">
        <v>0</v>
      </c>
      <c r="Q107" s="6">
        <v>376616.13228300354</v>
      </c>
      <c r="R107" s="7">
        <f t="shared" si="1"/>
        <v>94313532.149919122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4079141.0135747045</v>
      </c>
      <c r="I108" s="17">
        <v>0</v>
      </c>
      <c r="J108" s="17">
        <v>0</v>
      </c>
      <c r="K108" s="5">
        <v>0</v>
      </c>
      <c r="L108" s="5">
        <v>0</v>
      </c>
      <c r="M108" s="5">
        <v>40362918.247410685</v>
      </c>
      <c r="N108" s="6">
        <v>0</v>
      </c>
      <c r="O108" s="6">
        <v>0</v>
      </c>
      <c r="P108" s="6">
        <v>0</v>
      </c>
      <c r="Q108" s="6">
        <v>350926.83860872634</v>
      </c>
      <c r="R108" s="7">
        <f t="shared" si="1"/>
        <v>44792986.099594116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47922760.651584029</v>
      </c>
      <c r="I109" s="17">
        <v>0</v>
      </c>
      <c r="J109" s="17">
        <v>0</v>
      </c>
      <c r="K109" s="5">
        <v>0</v>
      </c>
      <c r="L109" s="5">
        <v>0</v>
      </c>
      <c r="M109" s="5">
        <v>482056248.41585088</v>
      </c>
      <c r="N109" s="6">
        <v>0</v>
      </c>
      <c r="O109" s="6">
        <v>0</v>
      </c>
      <c r="P109" s="6">
        <v>0</v>
      </c>
      <c r="Q109" s="6">
        <v>2513966.7600000002</v>
      </c>
      <c r="R109" s="7">
        <f t="shared" si="1"/>
        <v>532492975.8274349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28776061.909502417</v>
      </c>
      <c r="I110" s="17">
        <v>0</v>
      </c>
      <c r="J110" s="17">
        <v>0</v>
      </c>
      <c r="K110" s="5">
        <v>0</v>
      </c>
      <c r="L110" s="5">
        <v>0</v>
      </c>
      <c r="M110" s="5">
        <v>189871521.02358231</v>
      </c>
      <c r="N110" s="6">
        <v>0</v>
      </c>
      <c r="O110" s="6">
        <v>0</v>
      </c>
      <c r="P110" s="6">
        <v>0</v>
      </c>
      <c r="Q110" s="6">
        <v>813084.59206509183</v>
      </c>
      <c r="R110" s="7">
        <f t="shared" si="1"/>
        <v>219460667.52514982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53582246.986425161</v>
      </c>
      <c r="I111" s="17">
        <v>0</v>
      </c>
      <c r="J111" s="17">
        <v>0</v>
      </c>
      <c r="K111" s="5">
        <v>0</v>
      </c>
      <c r="L111" s="5">
        <v>0</v>
      </c>
      <c r="M111" s="5">
        <v>499341566.63347507</v>
      </c>
      <c r="N111" s="6">
        <v>0</v>
      </c>
      <c r="O111" s="6">
        <v>0</v>
      </c>
      <c r="P111" s="6">
        <v>0</v>
      </c>
      <c r="Q111" s="6">
        <v>2858879.3400000003</v>
      </c>
      <c r="R111" s="7">
        <f t="shared" si="1"/>
        <v>555782692.95990026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28782924.823529273</v>
      </c>
      <c r="I112" s="17">
        <v>0</v>
      </c>
      <c r="J112" s="17">
        <v>0</v>
      </c>
      <c r="K112" s="5">
        <v>0</v>
      </c>
      <c r="L112" s="5">
        <v>0</v>
      </c>
      <c r="M112" s="5">
        <v>252690497.23571756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282733422.05924684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13154369.900452457</v>
      </c>
      <c r="I113" s="17">
        <v>0</v>
      </c>
      <c r="J113" s="17">
        <v>0</v>
      </c>
      <c r="K113" s="5">
        <v>0</v>
      </c>
      <c r="L113" s="5">
        <v>0</v>
      </c>
      <c r="M113" s="5">
        <v>70609809.11541006</v>
      </c>
      <c r="N113" s="6">
        <v>0</v>
      </c>
      <c r="O113" s="6">
        <v>0</v>
      </c>
      <c r="P113" s="6">
        <v>0</v>
      </c>
      <c r="Q113" s="6">
        <v>193402.44</v>
      </c>
      <c r="R113" s="7">
        <f t="shared" si="1"/>
        <v>83957581.455862522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9193088.6515837759</v>
      </c>
      <c r="I114" s="17">
        <v>0</v>
      </c>
      <c r="J114" s="17">
        <v>0</v>
      </c>
      <c r="K114" s="5">
        <v>0</v>
      </c>
      <c r="L114" s="5">
        <v>0</v>
      </c>
      <c r="M114" s="5">
        <v>55759663.277884729</v>
      </c>
      <c r="N114" s="6">
        <v>0</v>
      </c>
      <c r="O114" s="6">
        <v>0</v>
      </c>
      <c r="P114" s="6">
        <v>0</v>
      </c>
      <c r="Q114" s="6">
        <v>196163.3479349082</v>
      </c>
      <c r="R114" s="7">
        <f t="shared" si="1"/>
        <v>65148915.277403414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12892235.809954785</v>
      </c>
      <c r="I115" s="17">
        <v>0</v>
      </c>
      <c r="J115" s="17">
        <v>0</v>
      </c>
      <c r="K115" s="5">
        <v>0</v>
      </c>
      <c r="L115" s="5">
        <v>0</v>
      </c>
      <c r="M115" s="5">
        <v>77467712.712512136</v>
      </c>
      <c r="N115" s="6">
        <v>0</v>
      </c>
      <c r="O115" s="6">
        <v>0</v>
      </c>
      <c r="P115" s="6">
        <v>0</v>
      </c>
      <c r="Q115" s="6">
        <v>324647.27999999997</v>
      </c>
      <c r="R115" s="7">
        <f t="shared" si="1"/>
        <v>90684595.802466929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7534232.180995483</v>
      </c>
      <c r="I116" s="17">
        <v>0</v>
      </c>
      <c r="J116" s="17">
        <v>0</v>
      </c>
      <c r="K116" s="5">
        <v>0</v>
      </c>
      <c r="L116" s="5">
        <v>0</v>
      </c>
      <c r="M116" s="5">
        <v>49206230.360010013</v>
      </c>
      <c r="N116" s="6">
        <v>0</v>
      </c>
      <c r="O116" s="6">
        <v>0</v>
      </c>
      <c r="P116" s="6">
        <v>0</v>
      </c>
      <c r="Q116" s="6">
        <v>432640.62</v>
      </c>
      <c r="R116" s="7">
        <f t="shared" si="1"/>
        <v>57173103.16100549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76098860.226244211</v>
      </c>
      <c r="I117" s="17">
        <v>0</v>
      </c>
      <c r="J117" s="17">
        <v>0</v>
      </c>
      <c r="K117" s="5">
        <v>0</v>
      </c>
      <c r="L117" s="5">
        <v>0</v>
      </c>
      <c r="M117" s="5">
        <v>627662273.38132071</v>
      </c>
      <c r="N117" s="6">
        <v>0</v>
      </c>
      <c r="O117" s="6">
        <v>0</v>
      </c>
      <c r="P117" s="6">
        <v>0</v>
      </c>
      <c r="Q117" s="6">
        <v>2446407.9</v>
      </c>
      <c r="R117" s="7">
        <f t="shared" si="1"/>
        <v>706207541.5075649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99815471.131222725</v>
      </c>
      <c r="I118" s="17">
        <v>0</v>
      </c>
      <c r="J118" s="17">
        <v>0</v>
      </c>
      <c r="K118" s="5">
        <v>0</v>
      </c>
      <c r="L118" s="5">
        <v>0</v>
      </c>
      <c r="M118" s="5">
        <v>990086603.08227444</v>
      </c>
      <c r="N118" s="6">
        <v>0</v>
      </c>
      <c r="O118" s="6">
        <v>0</v>
      </c>
      <c r="P118" s="6">
        <v>0</v>
      </c>
      <c r="Q118" s="6">
        <v>4115106.5399999996</v>
      </c>
      <c r="R118" s="7">
        <f t="shared" si="1"/>
        <v>1094017180.7534971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25345513.085973203</v>
      </c>
      <c r="I119" s="17">
        <v>0</v>
      </c>
      <c r="J119" s="17">
        <v>0</v>
      </c>
      <c r="K119" s="5">
        <v>0</v>
      </c>
      <c r="L119" s="5">
        <v>0</v>
      </c>
      <c r="M119" s="5">
        <v>193106400.75565115</v>
      </c>
      <c r="N119" s="6">
        <v>0</v>
      </c>
      <c r="O119" s="6">
        <v>0</v>
      </c>
      <c r="P119" s="6">
        <v>0</v>
      </c>
      <c r="Q119" s="6">
        <v>880785.36</v>
      </c>
      <c r="R119" s="7">
        <f t="shared" si="1"/>
        <v>219332699.20162436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16941400.244344115</v>
      </c>
      <c r="I120" s="17">
        <v>0</v>
      </c>
      <c r="J120" s="17">
        <v>0</v>
      </c>
      <c r="K120" s="5">
        <v>0</v>
      </c>
      <c r="L120" s="5">
        <v>0</v>
      </c>
      <c r="M120" s="5">
        <v>302672831.92948389</v>
      </c>
      <c r="N120" s="6">
        <v>0</v>
      </c>
      <c r="O120" s="6">
        <v>0</v>
      </c>
      <c r="P120" s="6">
        <v>0</v>
      </c>
      <c r="Q120" s="6">
        <v>968156.1</v>
      </c>
      <c r="R120" s="7">
        <f t="shared" si="1"/>
        <v>320582388.27382803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746150.73303166963</v>
      </c>
      <c r="I121" s="17">
        <v>0</v>
      </c>
      <c r="J121" s="17">
        <v>0</v>
      </c>
      <c r="K121" s="5">
        <v>0</v>
      </c>
      <c r="L121" s="5">
        <v>0</v>
      </c>
      <c r="M121" s="5">
        <v>8098594.8359324243</v>
      </c>
      <c r="N121" s="6">
        <v>0</v>
      </c>
      <c r="O121" s="6">
        <v>0</v>
      </c>
      <c r="P121" s="6">
        <v>0</v>
      </c>
      <c r="Q121" s="6">
        <v>88353.490909090906</v>
      </c>
      <c r="R121" s="7">
        <f t="shared" si="1"/>
        <v>8933099.0598731842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5066618.171945706</v>
      </c>
      <c r="I122" s="17">
        <v>0</v>
      </c>
      <c r="J122" s="17">
        <v>0</v>
      </c>
      <c r="K122" s="5">
        <v>0</v>
      </c>
      <c r="L122" s="5">
        <v>0</v>
      </c>
      <c r="M122" s="5">
        <v>43412801.837366194</v>
      </c>
      <c r="N122" s="6">
        <v>0</v>
      </c>
      <c r="O122" s="6">
        <v>0</v>
      </c>
      <c r="P122" s="6">
        <v>0</v>
      </c>
      <c r="Q122" s="6">
        <v>176706.98181818181</v>
      </c>
      <c r="R122" s="7">
        <f t="shared" si="1"/>
        <v>48656126.991130084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9008785.4117646813</v>
      </c>
      <c r="I123" s="17">
        <v>0</v>
      </c>
      <c r="J123" s="17">
        <v>0</v>
      </c>
      <c r="K123" s="5">
        <v>0</v>
      </c>
      <c r="L123" s="5">
        <v>0</v>
      </c>
      <c r="M123" s="5">
        <v>69593485.91813153</v>
      </c>
      <c r="N123" s="6">
        <v>0</v>
      </c>
      <c r="O123" s="6">
        <v>0</v>
      </c>
      <c r="P123" s="6">
        <v>0</v>
      </c>
      <c r="Q123" s="6">
        <v>441767.45454545459</v>
      </c>
      <c r="R123" s="7">
        <f t="shared" si="1"/>
        <v>79044038.784441665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0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44176.745454545453</v>
      </c>
      <c r="R124" s="7">
        <f t="shared" si="1"/>
        <v>44176.745454545453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44176.745454545453</v>
      </c>
      <c r="R125" s="7">
        <f t="shared" si="1"/>
        <v>44176.745454545453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0</v>
      </c>
      <c r="I126" s="17">
        <v>0</v>
      </c>
      <c r="J126" s="17">
        <v>0</v>
      </c>
      <c r="K126" s="5">
        <v>0</v>
      </c>
      <c r="L126" s="5">
        <v>0</v>
      </c>
      <c r="M126" s="5">
        <v>0</v>
      </c>
      <c r="N126" s="6">
        <v>0</v>
      </c>
      <c r="O126" s="6">
        <v>0</v>
      </c>
      <c r="P126" s="6">
        <v>0</v>
      </c>
      <c r="Q126" s="6">
        <v>44176.745454545453</v>
      </c>
      <c r="R126" s="7">
        <f t="shared" si="1"/>
        <v>44176.745454545453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0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44176.745454545453</v>
      </c>
      <c r="R127" s="7">
        <f t="shared" si="1"/>
        <v>44176.745454545453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3731985.7375565786</v>
      </c>
      <c r="I128" s="17">
        <v>0</v>
      </c>
      <c r="J128" s="17">
        <v>0</v>
      </c>
      <c r="K128" s="5">
        <v>0</v>
      </c>
      <c r="L128" s="5">
        <v>0</v>
      </c>
      <c r="M128" s="5">
        <v>32108282.705675527</v>
      </c>
      <c r="N128" s="6">
        <v>0</v>
      </c>
      <c r="O128" s="6">
        <v>0</v>
      </c>
      <c r="P128" s="6">
        <v>0</v>
      </c>
      <c r="Q128" s="6">
        <v>176706.98181818181</v>
      </c>
      <c r="R128" s="7">
        <f t="shared" si="1"/>
        <v>36016975.425050288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0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44176.745454545453</v>
      </c>
      <c r="R129" s="7">
        <f t="shared" si="1"/>
        <v>44176.745454545453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3885604.0180995073</v>
      </c>
      <c r="I130" s="17">
        <v>0</v>
      </c>
      <c r="J130" s="17">
        <v>0</v>
      </c>
      <c r="K130" s="5">
        <v>0</v>
      </c>
      <c r="L130" s="5">
        <v>0</v>
      </c>
      <c r="M130" s="5">
        <v>38707907.676956922</v>
      </c>
      <c r="N130" s="6">
        <v>0</v>
      </c>
      <c r="O130" s="6">
        <v>0</v>
      </c>
      <c r="P130" s="6">
        <v>0</v>
      </c>
      <c r="Q130" s="6">
        <v>220883.72727272729</v>
      </c>
      <c r="R130" s="7">
        <f t="shared" si="1"/>
        <v>42814395.422329158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4471015.891402673</v>
      </c>
      <c r="I131" s="17">
        <v>0</v>
      </c>
      <c r="J131" s="17">
        <v>0</v>
      </c>
      <c r="K131" s="5">
        <v>0</v>
      </c>
      <c r="L131" s="5">
        <v>0</v>
      </c>
      <c r="M131" s="5">
        <v>45924551.579537466</v>
      </c>
      <c r="N131" s="6">
        <v>0</v>
      </c>
      <c r="O131" s="6">
        <v>0</v>
      </c>
      <c r="P131" s="6">
        <v>0</v>
      </c>
      <c r="Q131" s="6">
        <v>132530.23636363636</v>
      </c>
      <c r="R131" s="7">
        <f t="shared" si="1"/>
        <v>50528097.707303777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856878.94117647782</v>
      </c>
      <c r="I132" s="17">
        <v>0</v>
      </c>
      <c r="J132" s="17">
        <v>0</v>
      </c>
      <c r="K132" s="5">
        <v>0</v>
      </c>
      <c r="L132" s="5">
        <v>0</v>
      </c>
      <c r="M132" s="5">
        <v>11117351.414536642</v>
      </c>
      <c r="N132" s="6">
        <v>0</v>
      </c>
      <c r="O132" s="6">
        <v>0</v>
      </c>
      <c r="P132" s="6">
        <v>0</v>
      </c>
      <c r="Q132" s="6">
        <v>27926.849091252883</v>
      </c>
      <c r="R132" s="7">
        <f t="shared" si="1"/>
        <v>12002157.204804372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897730.76018098835</v>
      </c>
      <c r="I133" s="17">
        <v>0</v>
      </c>
      <c r="J133" s="17">
        <v>0</v>
      </c>
      <c r="K133" s="5">
        <v>0</v>
      </c>
      <c r="L133" s="5">
        <v>0</v>
      </c>
      <c r="M133" s="5">
        <v>9728938.2109852247</v>
      </c>
      <c r="N133" s="6">
        <v>0</v>
      </c>
      <c r="O133" s="6">
        <v>0</v>
      </c>
      <c r="P133" s="6">
        <v>0</v>
      </c>
      <c r="Q133" s="6">
        <v>47333.130908747116</v>
      </c>
      <c r="R133" s="7">
        <f t="shared" si="1"/>
        <v>10674002.102074958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38408667.049773872</v>
      </c>
      <c r="I134" s="17">
        <v>0</v>
      </c>
      <c r="J134" s="17">
        <v>0</v>
      </c>
      <c r="K134" s="5">
        <v>0</v>
      </c>
      <c r="L134" s="5">
        <v>0</v>
      </c>
      <c r="M134" s="5">
        <v>319351678.06741947</v>
      </c>
      <c r="N134" s="6">
        <v>0</v>
      </c>
      <c r="O134" s="6">
        <v>0</v>
      </c>
      <c r="P134" s="6">
        <v>0</v>
      </c>
      <c r="Q134" s="6">
        <v>2055826.9692461384</v>
      </c>
      <c r="R134" s="7">
        <f t="shared" si="1"/>
        <v>359816172.08643949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12257503.945701405</v>
      </c>
      <c r="I135" s="17">
        <v>0</v>
      </c>
      <c r="J135" s="17">
        <v>0</v>
      </c>
      <c r="K135" s="5">
        <v>0</v>
      </c>
      <c r="L135" s="5">
        <v>0</v>
      </c>
      <c r="M135" s="5">
        <v>83245190.58743754</v>
      </c>
      <c r="N135" s="6">
        <v>0</v>
      </c>
      <c r="O135" s="6">
        <v>0</v>
      </c>
      <c r="P135" s="6">
        <v>0</v>
      </c>
      <c r="Q135" s="6">
        <v>433636.23092711612</v>
      </c>
      <c r="R135" s="7">
        <f t="shared" si="1"/>
        <v>95936330.764066055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33377334.090497702</v>
      </c>
      <c r="I136" s="17">
        <v>0</v>
      </c>
      <c r="J136" s="17">
        <v>0</v>
      </c>
      <c r="K136" s="5">
        <v>0</v>
      </c>
      <c r="L136" s="5">
        <v>0</v>
      </c>
      <c r="M136" s="5">
        <v>259074035.8260552</v>
      </c>
      <c r="N136" s="6">
        <v>0</v>
      </c>
      <c r="O136" s="6">
        <v>0</v>
      </c>
      <c r="P136" s="6">
        <v>0</v>
      </c>
      <c r="Q136" s="6">
        <v>1509461.9798267458</v>
      </c>
      <c r="R136" s="7">
        <f t="shared" ref="R136:R199" si="2">+SUM(G136:Q136)</f>
        <v>293960831.89637965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22205533.076923519</v>
      </c>
      <c r="I137" s="17">
        <v>0</v>
      </c>
      <c r="J137" s="17">
        <v>0</v>
      </c>
      <c r="K137" s="5">
        <v>0</v>
      </c>
      <c r="L137" s="5">
        <v>0</v>
      </c>
      <c r="M137" s="5">
        <v>153387693.52813894</v>
      </c>
      <c r="N137" s="6">
        <v>0</v>
      </c>
      <c r="O137" s="6">
        <v>0</v>
      </c>
      <c r="P137" s="6">
        <v>0</v>
      </c>
      <c r="Q137" s="6">
        <v>184318.80866685166</v>
      </c>
      <c r="R137" s="7">
        <f t="shared" si="2"/>
        <v>175777545.41372931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29232394.434389114</v>
      </c>
      <c r="I138" s="17">
        <v>0</v>
      </c>
      <c r="J138" s="17">
        <v>0</v>
      </c>
      <c r="K138" s="5">
        <v>0</v>
      </c>
      <c r="L138" s="5">
        <v>0</v>
      </c>
      <c r="M138" s="5">
        <v>181158297.55942231</v>
      </c>
      <c r="N138" s="6">
        <v>0</v>
      </c>
      <c r="O138" s="6">
        <v>0</v>
      </c>
      <c r="P138" s="6">
        <v>0</v>
      </c>
      <c r="Q138" s="6">
        <v>632129.37094098784</v>
      </c>
      <c r="R138" s="7">
        <f t="shared" si="2"/>
        <v>211022821.36475241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2076583.1855203547</v>
      </c>
      <c r="I139" s="17">
        <v>0</v>
      </c>
      <c r="J139" s="17">
        <v>0</v>
      </c>
      <c r="K139" s="5">
        <v>0</v>
      </c>
      <c r="L139" s="5">
        <v>0</v>
      </c>
      <c r="M139" s="5">
        <v>10149184.676930461</v>
      </c>
      <c r="N139" s="6">
        <v>0</v>
      </c>
      <c r="O139" s="6">
        <v>0</v>
      </c>
      <c r="P139" s="6">
        <v>0</v>
      </c>
      <c r="Q139" s="6">
        <v>547597.35368818103</v>
      </c>
      <c r="R139" s="7">
        <f t="shared" si="2"/>
        <v>12773365.216138996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11399391.936651662</v>
      </c>
      <c r="I140" s="17">
        <v>0</v>
      </c>
      <c r="J140" s="17">
        <v>0</v>
      </c>
      <c r="K140" s="5">
        <v>0</v>
      </c>
      <c r="L140" s="5">
        <v>0</v>
      </c>
      <c r="M140" s="5">
        <v>92146587.666823179</v>
      </c>
      <c r="N140" s="6">
        <v>0</v>
      </c>
      <c r="O140" s="6">
        <v>0</v>
      </c>
      <c r="P140" s="6">
        <v>0</v>
      </c>
      <c r="Q140" s="6">
        <v>410569.73764957645</v>
      </c>
      <c r="R140" s="7">
        <f t="shared" si="2"/>
        <v>103956549.34112442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8886770.8235293478</v>
      </c>
      <c r="I141" s="17">
        <v>0</v>
      </c>
      <c r="J141" s="17">
        <v>0</v>
      </c>
      <c r="K141" s="5">
        <v>0</v>
      </c>
      <c r="L141" s="5">
        <v>0</v>
      </c>
      <c r="M141" s="5">
        <v>90315254.930837393</v>
      </c>
      <c r="N141" s="6">
        <v>0</v>
      </c>
      <c r="O141" s="6">
        <v>0</v>
      </c>
      <c r="P141" s="6">
        <v>0</v>
      </c>
      <c r="Q141" s="6">
        <v>861542.5264256387</v>
      </c>
      <c r="R141" s="7">
        <f t="shared" si="2"/>
        <v>100063568.28079239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22810462.923077077</v>
      </c>
      <c r="I142" s="17">
        <v>0</v>
      </c>
      <c r="J142" s="17">
        <v>0</v>
      </c>
      <c r="K142" s="5">
        <v>0</v>
      </c>
      <c r="L142" s="5">
        <v>0</v>
      </c>
      <c r="M142" s="5">
        <v>233291145.29947558</v>
      </c>
      <c r="N142" s="6">
        <v>0</v>
      </c>
      <c r="O142" s="6">
        <v>0</v>
      </c>
      <c r="P142" s="6">
        <v>0</v>
      </c>
      <c r="Q142" s="6">
        <v>2506939.7226287643</v>
      </c>
      <c r="R142" s="7">
        <f t="shared" si="2"/>
        <v>258608547.94518143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61978389.493212581</v>
      </c>
      <c r="I143" s="17">
        <v>0</v>
      </c>
      <c r="J143" s="17">
        <v>0</v>
      </c>
      <c r="K143" s="5">
        <v>0</v>
      </c>
      <c r="L143" s="5">
        <v>0</v>
      </c>
      <c r="M143" s="5">
        <v>483471411.02128077</v>
      </c>
      <c r="N143" s="6">
        <v>31760032.051017806</v>
      </c>
      <c r="O143" s="6">
        <v>0</v>
      </c>
      <c r="P143" s="6">
        <v>0</v>
      </c>
      <c r="Q143" s="6">
        <v>3790660.68</v>
      </c>
      <c r="R143" s="7">
        <f t="shared" si="2"/>
        <v>581000493.24551105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11961865.330316789</v>
      </c>
      <c r="I144" s="17">
        <v>0</v>
      </c>
      <c r="J144" s="17">
        <v>0</v>
      </c>
      <c r="K144" s="5">
        <v>0</v>
      </c>
      <c r="L144" s="5">
        <v>0</v>
      </c>
      <c r="M144" s="5">
        <v>86386088.820547521</v>
      </c>
      <c r="N144" s="6">
        <v>0</v>
      </c>
      <c r="O144" s="6">
        <v>0</v>
      </c>
      <c r="P144" s="6">
        <v>0</v>
      </c>
      <c r="Q144" s="6">
        <v>629595.21634492581</v>
      </c>
      <c r="R144" s="7">
        <f t="shared" si="2"/>
        <v>98977549.367209226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4829644.705882363</v>
      </c>
      <c r="I145" s="17">
        <v>0</v>
      </c>
      <c r="J145" s="17">
        <v>0</v>
      </c>
      <c r="K145" s="5">
        <v>0</v>
      </c>
      <c r="L145" s="5">
        <v>0</v>
      </c>
      <c r="M145" s="5">
        <v>39181698.239144117</v>
      </c>
      <c r="N145" s="6">
        <v>0</v>
      </c>
      <c r="O145" s="6">
        <v>0</v>
      </c>
      <c r="P145" s="6">
        <v>0</v>
      </c>
      <c r="Q145" s="6">
        <v>259735.10365507405</v>
      </c>
      <c r="R145" s="7">
        <f t="shared" si="2"/>
        <v>44271078.048681557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85387014.669682682</v>
      </c>
      <c r="I146" s="17">
        <v>0</v>
      </c>
      <c r="J146" s="17">
        <v>0</v>
      </c>
      <c r="K146" s="5">
        <v>0</v>
      </c>
      <c r="L146" s="5">
        <v>0</v>
      </c>
      <c r="M146" s="5">
        <v>773788758.48618674</v>
      </c>
      <c r="N146" s="6">
        <v>0</v>
      </c>
      <c r="O146" s="6">
        <v>0</v>
      </c>
      <c r="P146" s="6">
        <v>0</v>
      </c>
      <c r="Q146" s="6">
        <v>3221837.28</v>
      </c>
      <c r="R146" s="7">
        <f t="shared" si="2"/>
        <v>862397610.43586946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127407916.68778312</v>
      </c>
      <c r="I147" s="17">
        <v>0</v>
      </c>
      <c r="J147" s="17">
        <v>0</v>
      </c>
      <c r="K147" s="5">
        <v>0</v>
      </c>
      <c r="L147" s="5">
        <v>0</v>
      </c>
      <c r="M147" s="5">
        <v>1071769895.8144706</v>
      </c>
      <c r="N147" s="6">
        <v>0</v>
      </c>
      <c r="O147" s="6">
        <v>0</v>
      </c>
      <c r="P147" s="6">
        <v>0</v>
      </c>
      <c r="Q147" s="6">
        <v>4549286.4274098594</v>
      </c>
      <c r="R147" s="7">
        <f t="shared" si="2"/>
        <v>1203727098.9296637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50023047.556561053</v>
      </c>
      <c r="I148" s="17">
        <v>0</v>
      </c>
      <c r="J148" s="17">
        <v>0</v>
      </c>
      <c r="K148" s="5">
        <v>0</v>
      </c>
      <c r="L148" s="5">
        <v>0</v>
      </c>
      <c r="M148" s="5">
        <v>409213843.48877847</v>
      </c>
      <c r="N148" s="6">
        <v>0</v>
      </c>
      <c r="O148" s="6">
        <v>0</v>
      </c>
      <c r="P148" s="6">
        <v>0</v>
      </c>
      <c r="Q148" s="6">
        <v>1907878.1684029906</v>
      </c>
      <c r="R148" s="7">
        <f t="shared" si="2"/>
        <v>461144769.21374249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37466893.447963744</v>
      </c>
      <c r="I149" s="17">
        <v>0</v>
      </c>
      <c r="J149" s="17">
        <v>0</v>
      </c>
      <c r="K149" s="5">
        <v>0</v>
      </c>
      <c r="L149" s="5">
        <v>0</v>
      </c>
      <c r="M149" s="5">
        <v>249302408.60031518</v>
      </c>
      <c r="N149" s="6">
        <v>0</v>
      </c>
      <c r="O149" s="6">
        <v>0</v>
      </c>
      <c r="P149" s="6">
        <v>0</v>
      </c>
      <c r="Q149" s="6">
        <v>1211227.2641871502</v>
      </c>
      <c r="R149" s="7">
        <f t="shared" si="2"/>
        <v>287980529.31246608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195139755.39366353</v>
      </c>
      <c r="I150" s="17">
        <v>0</v>
      </c>
      <c r="J150" s="17">
        <v>0</v>
      </c>
      <c r="K150" s="5">
        <v>0</v>
      </c>
      <c r="L150" s="5">
        <v>0</v>
      </c>
      <c r="M150" s="5">
        <v>1532222764.9868851</v>
      </c>
      <c r="N150" s="6">
        <v>0</v>
      </c>
      <c r="O150" s="6">
        <v>0</v>
      </c>
      <c r="P150" s="6">
        <v>0</v>
      </c>
      <c r="Q150" s="6">
        <v>5762500.3799999999</v>
      </c>
      <c r="R150" s="7">
        <f t="shared" si="2"/>
        <v>1733125020.7605486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157743490.46153891</v>
      </c>
      <c r="I151" s="17">
        <v>0</v>
      </c>
      <c r="J151" s="17">
        <v>0</v>
      </c>
      <c r="K151" s="5">
        <v>0</v>
      </c>
      <c r="L151" s="5">
        <v>0</v>
      </c>
      <c r="M151" s="5">
        <v>1387723508.9494205</v>
      </c>
      <c r="N151" s="6">
        <v>0</v>
      </c>
      <c r="O151" s="6">
        <v>0</v>
      </c>
      <c r="P151" s="6">
        <v>0</v>
      </c>
      <c r="Q151" s="6">
        <v>5651213.725990708</v>
      </c>
      <c r="R151" s="7">
        <f t="shared" si="2"/>
        <v>1551118213.13695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94943891.447963834</v>
      </c>
      <c r="I152" s="17">
        <v>0</v>
      </c>
      <c r="J152" s="17">
        <v>0</v>
      </c>
      <c r="K152" s="5">
        <v>0</v>
      </c>
      <c r="L152" s="5">
        <v>0</v>
      </c>
      <c r="M152" s="5">
        <v>818321714.5517596</v>
      </c>
      <c r="N152" s="6">
        <v>0</v>
      </c>
      <c r="O152" s="6">
        <v>0</v>
      </c>
      <c r="P152" s="6">
        <v>0</v>
      </c>
      <c r="Q152" s="6">
        <v>5404038.5466707004</v>
      </c>
      <c r="R152" s="7">
        <f t="shared" si="2"/>
        <v>918669644.54639411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24513177.438913912</v>
      </c>
      <c r="I153" s="17">
        <v>0</v>
      </c>
      <c r="J153" s="17">
        <v>0</v>
      </c>
      <c r="K153" s="5">
        <v>0</v>
      </c>
      <c r="L153" s="5">
        <v>0</v>
      </c>
      <c r="M153" s="5">
        <v>187229443.14476553</v>
      </c>
      <c r="N153" s="6">
        <v>0</v>
      </c>
      <c r="O153" s="6">
        <v>0</v>
      </c>
      <c r="P153" s="6">
        <v>0</v>
      </c>
      <c r="Q153" s="6">
        <v>1636440.0229282321</v>
      </c>
      <c r="R153" s="7">
        <f t="shared" si="2"/>
        <v>213379060.60660768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25780654.434389174</v>
      </c>
      <c r="I154" s="17">
        <v>0</v>
      </c>
      <c r="J154" s="17">
        <v>0</v>
      </c>
      <c r="K154" s="5">
        <v>0</v>
      </c>
      <c r="L154" s="5">
        <v>0</v>
      </c>
      <c r="M154" s="5">
        <v>189844381.34696993</v>
      </c>
      <c r="N154" s="6">
        <v>0</v>
      </c>
      <c r="O154" s="6">
        <v>0</v>
      </c>
      <c r="P154" s="6">
        <v>0</v>
      </c>
      <c r="Q154" s="6">
        <v>1724197.6357042918</v>
      </c>
      <c r="R154" s="7">
        <f t="shared" si="2"/>
        <v>217349233.41706339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2346848.488687763</v>
      </c>
      <c r="I155" s="17">
        <v>0</v>
      </c>
      <c r="J155" s="17">
        <v>0</v>
      </c>
      <c r="K155" s="5">
        <v>0</v>
      </c>
      <c r="L155" s="5">
        <v>0</v>
      </c>
      <c r="M155" s="5">
        <v>22610372.112460382</v>
      </c>
      <c r="N155" s="6">
        <v>0</v>
      </c>
      <c r="O155" s="6">
        <v>0</v>
      </c>
      <c r="P155" s="6">
        <v>0</v>
      </c>
      <c r="Q155" s="6">
        <v>587267.56870606984</v>
      </c>
      <c r="R155" s="7">
        <f t="shared" si="2"/>
        <v>25544488.169854213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12500679.357466042</v>
      </c>
      <c r="I156" s="17">
        <v>0</v>
      </c>
      <c r="J156" s="17">
        <v>0</v>
      </c>
      <c r="K156" s="5">
        <v>0</v>
      </c>
      <c r="L156" s="5">
        <v>0</v>
      </c>
      <c r="M156" s="5">
        <v>140630783.90731943</v>
      </c>
      <c r="N156" s="6">
        <v>0</v>
      </c>
      <c r="O156" s="6">
        <v>0</v>
      </c>
      <c r="P156" s="6">
        <v>0</v>
      </c>
      <c r="Q156" s="6">
        <v>511826.58000000007</v>
      </c>
      <c r="R156" s="7">
        <f t="shared" si="2"/>
        <v>153643289.84478548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68181895.411764503</v>
      </c>
      <c r="I157" s="17">
        <v>0</v>
      </c>
      <c r="J157" s="17">
        <v>0</v>
      </c>
      <c r="K157" s="5">
        <v>0</v>
      </c>
      <c r="L157" s="5">
        <v>0</v>
      </c>
      <c r="M157" s="5">
        <v>594797088.38740504</v>
      </c>
      <c r="N157" s="6">
        <v>0</v>
      </c>
      <c r="O157" s="6">
        <v>0</v>
      </c>
      <c r="P157" s="6">
        <v>0</v>
      </c>
      <c r="Q157" s="6">
        <v>3183285.8152179527</v>
      </c>
      <c r="R157" s="7">
        <f t="shared" si="2"/>
        <v>666162269.61438751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57163975.628959</v>
      </c>
      <c r="I158" s="17">
        <v>0</v>
      </c>
      <c r="J158" s="17">
        <v>0</v>
      </c>
      <c r="K158" s="5">
        <v>0</v>
      </c>
      <c r="L158" s="5">
        <v>0</v>
      </c>
      <c r="M158" s="5">
        <v>488132532.57056779</v>
      </c>
      <c r="N158" s="6">
        <v>0</v>
      </c>
      <c r="O158" s="6">
        <v>0</v>
      </c>
      <c r="P158" s="6">
        <v>0</v>
      </c>
      <c r="Q158" s="6">
        <v>3045165.5129059246</v>
      </c>
      <c r="R158" s="7">
        <f t="shared" si="2"/>
        <v>548341673.71243274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30504486.126696795</v>
      </c>
      <c r="I159" s="17">
        <v>0</v>
      </c>
      <c r="J159" s="17">
        <v>0</v>
      </c>
      <c r="K159" s="5">
        <v>0</v>
      </c>
      <c r="L159" s="5">
        <v>0</v>
      </c>
      <c r="M159" s="5">
        <v>216958103.75229961</v>
      </c>
      <c r="N159" s="6">
        <v>0</v>
      </c>
      <c r="O159" s="6">
        <v>0</v>
      </c>
      <c r="P159" s="6">
        <v>0</v>
      </c>
      <c r="Q159" s="6">
        <v>933407.7518761229</v>
      </c>
      <c r="R159" s="7">
        <f t="shared" si="2"/>
        <v>248395997.63087252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69786712.488687813</v>
      </c>
      <c r="I160" s="17">
        <v>0</v>
      </c>
      <c r="J160" s="17">
        <v>0</v>
      </c>
      <c r="K160" s="5">
        <v>0</v>
      </c>
      <c r="L160" s="5">
        <v>0</v>
      </c>
      <c r="M160" s="5">
        <v>582012410.43057418</v>
      </c>
      <c r="N160" s="6">
        <v>46480178.347404405</v>
      </c>
      <c r="O160" s="6">
        <v>0</v>
      </c>
      <c r="P160" s="6">
        <v>0</v>
      </c>
      <c r="Q160" s="6">
        <v>3867030</v>
      </c>
      <c r="R160" s="7">
        <f t="shared" si="2"/>
        <v>702146331.26666629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70696672.633484304</v>
      </c>
      <c r="I161" s="17">
        <v>0</v>
      </c>
      <c r="J161" s="17">
        <v>0</v>
      </c>
      <c r="K161" s="5">
        <v>0</v>
      </c>
      <c r="L161" s="5">
        <v>0</v>
      </c>
      <c r="M161" s="5">
        <v>626179676.79233837</v>
      </c>
      <c r="N161" s="6">
        <v>41242975.153330661</v>
      </c>
      <c r="O161" s="6">
        <v>0</v>
      </c>
      <c r="P161" s="6">
        <v>0</v>
      </c>
      <c r="Q161" s="6">
        <v>3138314.58</v>
      </c>
      <c r="R161" s="7">
        <f t="shared" si="2"/>
        <v>741257639.15915346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16256358.850678787</v>
      </c>
      <c r="I162" s="17">
        <v>0</v>
      </c>
      <c r="J162" s="17">
        <v>0</v>
      </c>
      <c r="K162" s="5">
        <v>0</v>
      </c>
      <c r="L162" s="5">
        <v>0</v>
      </c>
      <c r="M162" s="5">
        <v>162789561.55618924</v>
      </c>
      <c r="N162" s="6">
        <v>8235950.257087945</v>
      </c>
      <c r="O162" s="6">
        <v>0</v>
      </c>
      <c r="P162" s="6">
        <v>0</v>
      </c>
      <c r="Q162" s="6">
        <v>754906.08440770733</v>
      </c>
      <c r="R162" s="7">
        <f t="shared" si="2"/>
        <v>188036776.7483637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3410420.8959276266</v>
      </c>
      <c r="I163" s="17">
        <v>0</v>
      </c>
      <c r="J163" s="17">
        <v>0</v>
      </c>
      <c r="K163" s="5">
        <v>0</v>
      </c>
      <c r="L163" s="5">
        <v>0</v>
      </c>
      <c r="M163" s="5">
        <v>31696452.267570201</v>
      </c>
      <c r="N163" s="6">
        <v>1179504.0160463632</v>
      </c>
      <c r="O163" s="6">
        <v>0</v>
      </c>
      <c r="P163" s="6">
        <v>0</v>
      </c>
      <c r="Q163" s="6">
        <v>108113.17826141862</v>
      </c>
      <c r="R163" s="7">
        <f t="shared" si="2"/>
        <v>36394490.35780561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36245597.945701629</v>
      </c>
      <c r="I164" s="17">
        <v>0</v>
      </c>
      <c r="J164" s="17">
        <v>0</v>
      </c>
      <c r="K164" s="5">
        <v>0</v>
      </c>
      <c r="L164" s="5">
        <v>0</v>
      </c>
      <c r="M164" s="5">
        <v>230753784.36748457</v>
      </c>
      <c r="N164" s="6">
        <v>0</v>
      </c>
      <c r="O164" s="6">
        <v>0</v>
      </c>
      <c r="P164" s="6">
        <v>0</v>
      </c>
      <c r="Q164" s="6">
        <v>1215161.6950432742</v>
      </c>
      <c r="R164" s="7">
        <f t="shared" si="2"/>
        <v>268214544.00822946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86763693.674207926</v>
      </c>
      <c r="I165" s="17">
        <v>0</v>
      </c>
      <c r="J165" s="17">
        <v>0</v>
      </c>
      <c r="K165" s="5">
        <v>0</v>
      </c>
      <c r="L165" s="5">
        <v>0</v>
      </c>
      <c r="M165" s="5">
        <v>703608965.13616717</v>
      </c>
      <c r="N165" s="6">
        <v>0</v>
      </c>
      <c r="O165" s="6">
        <v>0</v>
      </c>
      <c r="P165" s="6">
        <v>0</v>
      </c>
      <c r="Q165" s="6">
        <v>3681308.5912317042</v>
      </c>
      <c r="R165" s="7">
        <f t="shared" si="2"/>
        <v>794053967.4016068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39816097.900452495</v>
      </c>
      <c r="I166" s="17">
        <v>0</v>
      </c>
      <c r="J166" s="17">
        <v>0</v>
      </c>
      <c r="K166" s="5">
        <v>0</v>
      </c>
      <c r="L166" s="5">
        <v>0</v>
      </c>
      <c r="M166" s="5">
        <v>328733501.3251695</v>
      </c>
      <c r="N166" s="6">
        <v>0</v>
      </c>
      <c r="O166" s="6">
        <v>0</v>
      </c>
      <c r="P166" s="6">
        <v>0</v>
      </c>
      <c r="Q166" s="6">
        <v>1621311.268832922</v>
      </c>
      <c r="R166" s="7">
        <f t="shared" si="2"/>
        <v>370170910.49445492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16836500.027149349</v>
      </c>
      <c r="I167" s="17">
        <v>0</v>
      </c>
      <c r="J167" s="17">
        <v>0</v>
      </c>
      <c r="K167" s="5">
        <v>0</v>
      </c>
      <c r="L167" s="5">
        <v>0</v>
      </c>
      <c r="M167" s="5">
        <v>183165060.96537796</v>
      </c>
      <c r="N167" s="6">
        <v>0</v>
      </c>
      <c r="O167" s="6">
        <v>0</v>
      </c>
      <c r="P167" s="6">
        <v>0</v>
      </c>
      <c r="Q167" s="6">
        <v>1138733.04042158</v>
      </c>
      <c r="R167" s="7">
        <f t="shared" si="2"/>
        <v>201140294.03294888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37178753.791855544</v>
      </c>
      <c r="I168" s="17">
        <v>0</v>
      </c>
      <c r="J168" s="17">
        <v>0</v>
      </c>
      <c r="K168" s="5">
        <v>0</v>
      </c>
      <c r="L168" s="5">
        <v>0</v>
      </c>
      <c r="M168" s="5">
        <v>318075657.54805374</v>
      </c>
      <c r="N168" s="6">
        <v>0</v>
      </c>
      <c r="O168" s="6">
        <v>0</v>
      </c>
      <c r="P168" s="6">
        <v>0</v>
      </c>
      <c r="Q168" s="6">
        <v>1482052.2844705193</v>
      </c>
      <c r="R168" s="7">
        <f t="shared" si="2"/>
        <v>356736463.62437981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38625996.742081642</v>
      </c>
      <c r="I169" s="17">
        <v>0</v>
      </c>
      <c r="J169" s="17">
        <v>0</v>
      </c>
      <c r="K169" s="5">
        <v>0</v>
      </c>
      <c r="L169" s="5">
        <v>0</v>
      </c>
      <c r="M169" s="5">
        <v>326512869.47527575</v>
      </c>
      <c r="N169" s="6">
        <v>20334661.640512813</v>
      </c>
      <c r="O169" s="6">
        <v>0</v>
      </c>
      <c r="P169" s="6">
        <v>0</v>
      </c>
      <c r="Q169" s="6">
        <v>1501045.3666643144</v>
      </c>
      <c r="R169" s="7">
        <f t="shared" si="2"/>
        <v>386974573.22453451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75746401.43891418</v>
      </c>
      <c r="I170" s="17">
        <v>0</v>
      </c>
      <c r="J170" s="17">
        <v>0</v>
      </c>
      <c r="K170" s="5">
        <v>0</v>
      </c>
      <c r="L170" s="5">
        <v>0</v>
      </c>
      <c r="M170" s="5">
        <v>750584787.87569594</v>
      </c>
      <c r="N170" s="6">
        <v>49545424.961569138</v>
      </c>
      <c r="O170" s="6">
        <v>0</v>
      </c>
      <c r="P170" s="6">
        <v>0</v>
      </c>
      <c r="Q170" s="6">
        <v>3657298.6505863634</v>
      </c>
      <c r="R170" s="7">
        <f t="shared" si="2"/>
        <v>879533912.92676568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56992818.588235468</v>
      </c>
      <c r="I171" s="17">
        <v>0</v>
      </c>
      <c r="J171" s="17">
        <v>0</v>
      </c>
      <c r="K171" s="5">
        <v>0</v>
      </c>
      <c r="L171" s="5">
        <v>0</v>
      </c>
      <c r="M171" s="5">
        <v>387708683.03556967</v>
      </c>
      <c r="N171" s="6">
        <v>0</v>
      </c>
      <c r="O171" s="6">
        <v>0</v>
      </c>
      <c r="P171" s="6">
        <v>0</v>
      </c>
      <c r="Q171" s="6">
        <v>2012070.6</v>
      </c>
      <c r="R171" s="7">
        <f t="shared" si="2"/>
        <v>446713572.22380519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11355427.981900446</v>
      </c>
      <c r="I172" s="17">
        <v>0</v>
      </c>
      <c r="J172" s="17">
        <v>0</v>
      </c>
      <c r="K172" s="5">
        <v>0</v>
      </c>
      <c r="L172" s="5">
        <v>0</v>
      </c>
      <c r="M172" s="5">
        <v>106054255.29501033</v>
      </c>
      <c r="N172" s="6">
        <v>0</v>
      </c>
      <c r="O172" s="6">
        <v>0</v>
      </c>
      <c r="P172" s="6">
        <v>0</v>
      </c>
      <c r="Q172" s="6">
        <v>859041.36</v>
      </c>
      <c r="R172" s="7">
        <f t="shared" si="2"/>
        <v>118268724.63691078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34651569.484162867</v>
      </c>
      <c r="I173" s="17">
        <v>0</v>
      </c>
      <c r="J173" s="17">
        <v>0</v>
      </c>
      <c r="K173" s="5">
        <v>0</v>
      </c>
      <c r="L173" s="5">
        <v>0</v>
      </c>
      <c r="M173" s="5">
        <v>259545527.57143897</v>
      </c>
      <c r="N173" s="6">
        <v>0</v>
      </c>
      <c r="O173" s="6">
        <v>0</v>
      </c>
      <c r="P173" s="6">
        <v>0</v>
      </c>
      <c r="Q173" s="6">
        <v>1567552.68</v>
      </c>
      <c r="R173" s="7">
        <f t="shared" si="2"/>
        <v>295764649.73560184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41573806.018099606</v>
      </c>
      <c r="I174" s="17">
        <v>0</v>
      </c>
      <c r="J174" s="17">
        <v>0</v>
      </c>
      <c r="K174" s="5">
        <v>0</v>
      </c>
      <c r="L174" s="5">
        <v>0</v>
      </c>
      <c r="M174" s="5">
        <v>376749053.17717475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420368266.08219802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29415943.945701301</v>
      </c>
      <c r="I175" s="17">
        <v>0</v>
      </c>
      <c r="J175" s="17">
        <v>0</v>
      </c>
      <c r="K175" s="5">
        <v>0</v>
      </c>
      <c r="L175" s="5">
        <v>0</v>
      </c>
      <c r="M175" s="5">
        <v>253796490.95531476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284090091.57409239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10582678.461538382</v>
      </c>
      <c r="I176" s="17">
        <v>0</v>
      </c>
      <c r="J176" s="17">
        <v>0</v>
      </c>
      <c r="K176" s="5">
        <v>0</v>
      </c>
      <c r="L176" s="5">
        <v>0</v>
      </c>
      <c r="M176" s="5">
        <v>75621450.059429467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86673172.733865619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34814855.891402632</v>
      </c>
      <c r="I177" s="17">
        <v>0</v>
      </c>
      <c r="J177" s="17">
        <v>0</v>
      </c>
      <c r="K177" s="5">
        <v>0</v>
      </c>
      <c r="L177" s="5">
        <v>0</v>
      </c>
      <c r="M177" s="5">
        <v>310248196.3252852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 t="shared" si="2"/>
        <v>346970008.00379002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76999726.018099546</v>
      </c>
      <c r="I178" s="17">
        <v>0</v>
      </c>
      <c r="J178" s="17">
        <v>0</v>
      </c>
      <c r="K178" s="5">
        <v>0</v>
      </c>
      <c r="L178" s="5">
        <v>0</v>
      </c>
      <c r="M178" s="5">
        <v>616689088.60730565</v>
      </c>
      <c r="N178" s="6">
        <v>0</v>
      </c>
      <c r="O178" s="6">
        <v>0</v>
      </c>
      <c r="P178" s="6">
        <v>0</v>
      </c>
      <c r="Q178" s="6">
        <v>3621891.78</v>
      </c>
      <c r="R178" s="7">
        <f t="shared" si="2"/>
        <v>697310706.40540516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3820245.7556562135</v>
      </c>
      <c r="I179" s="17">
        <v>0</v>
      </c>
      <c r="J179" s="17">
        <v>0</v>
      </c>
      <c r="K179" s="5">
        <v>0</v>
      </c>
      <c r="L179" s="5">
        <v>0</v>
      </c>
      <c r="M179" s="5">
        <v>15513322.429001156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19583058.240187302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18252688.162895903</v>
      </c>
      <c r="I180" s="17">
        <v>0</v>
      </c>
      <c r="J180" s="17">
        <v>0</v>
      </c>
      <c r="K180" s="5">
        <v>0</v>
      </c>
      <c r="L180" s="5">
        <v>0</v>
      </c>
      <c r="M180" s="5">
        <v>132497457.48748912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151088949.5948551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46827883.873303145</v>
      </c>
      <c r="I181" s="17">
        <v>0</v>
      </c>
      <c r="J181" s="17">
        <v>0</v>
      </c>
      <c r="K181" s="5">
        <v>0</v>
      </c>
      <c r="L181" s="5">
        <v>0</v>
      </c>
      <c r="M181" s="5">
        <v>381287909.54331934</v>
      </c>
      <c r="N181" s="6">
        <v>0</v>
      </c>
      <c r="O181" s="6">
        <v>0</v>
      </c>
      <c r="P181" s="6">
        <v>0</v>
      </c>
      <c r="Q181" s="6">
        <v>1820912.04</v>
      </c>
      <c r="R181" s="7">
        <f t="shared" si="2"/>
        <v>429936705.45662254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6564939.4751131162</v>
      </c>
      <c r="I182" s="17">
        <v>0</v>
      </c>
      <c r="J182" s="17">
        <v>0</v>
      </c>
      <c r="K182" s="5">
        <v>0</v>
      </c>
      <c r="L182" s="5">
        <v>0</v>
      </c>
      <c r="M182" s="5">
        <v>60515689.512657031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67538764.98777014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18662103.067873284</v>
      </c>
      <c r="I183" s="17">
        <v>0</v>
      </c>
      <c r="J183" s="17">
        <v>0</v>
      </c>
      <c r="K183" s="5">
        <v>0</v>
      </c>
      <c r="L183" s="5">
        <v>0</v>
      </c>
      <c r="M183" s="5">
        <v>149091137.61531258</v>
      </c>
      <c r="N183" s="6">
        <v>0</v>
      </c>
      <c r="O183" s="6">
        <v>0</v>
      </c>
      <c r="P183" s="6">
        <v>0</v>
      </c>
      <c r="Q183" s="6">
        <v>1017047.0516470693</v>
      </c>
      <c r="R183" s="7">
        <f t="shared" si="2"/>
        <v>168770287.73483294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24510326.588235408</v>
      </c>
      <c r="I184" s="17">
        <v>0</v>
      </c>
      <c r="J184" s="17">
        <v>0</v>
      </c>
      <c r="K184" s="5">
        <v>0</v>
      </c>
      <c r="L184" s="5">
        <v>0</v>
      </c>
      <c r="M184" s="5">
        <v>229804164.28669143</v>
      </c>
      <c r="N184" s="6">
        <v>0</v>
      </c>
      <c r="O184" s="6">
        <v>0</v>
      </c>
      <c r="P184" s="6">
        <v>0</v>
      </c>
      <c r="Q184" s="6">
        <v>1244842.6551660399</v>
      </c>
      <c r="R184" s="7">
        <f t="shared" si="2"/>
        <v>255559333.53009287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26049969.013575017</v>
      </c>
      <c r="I185" s="17">
        <v>0</v>
      </c>
      <c r="J185" s="17">
        <v>0</v>
      </c>
      <c r="K185" s="5">
        <v>0</v>
      </c>
      <c r="L185" s="5">
        <v>0</v>
      </c>
      <c r="M185" s="5">
        <v>215779098.74735168</v>
      </c>
      <c r="N185" s="6">
        <v>0</v>
      </c>
      <c r="O185" s="6">
        <v>0</v>
      </c>
      <c r="P185" s="6">
        <v>0</v>
      </c>
      <c r="Q185" s="6">
        <v>1619453.8931868908</v>
      </c>
      <c r="R185" s="7">
        <f t="shared" si="2"/>
        <v>243448521.65411359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55123761.746606529</v>
      </c>
      <c r="I186" s="17">
        <v>0</v>
      </c>
      <c r="J186" s="17">
        <v>0</v>
      </c>
      <c r="K186" s="5">
        <v>0</v>
      </c>
      <c r="L186" s="5">
        <v>0</v>
      </c>
      <c r="M186" s="5">
        <v>406952660.80525917</v>
      </c>
      <c r="N186" s="6">
        <v>0</v>
      </c>
      <c r="O186" s="6">
        <v>0</v>
      </c>
      <c r="P186" s="6">
        <v>0</v>
      </c>
      <c r="Q186" s="6">
        <v>2316288.42</v>
      </c>
      <c r="R186" s="7">
        <f t="shared" si="2"/>
        <v>464392710.97186571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58341562.253393948</v>
      </c>
      <c r="I187" s="17">
        <v>0</v>
      </c>
      <c r="J187" s="17">
        <v>0</v>
      </c>
      <c r="K187" s="5">
        <v>0</v>
      </c>
      <c r="L187" s="5">
        <v>0</v>
      </c>
      <c r="M187" s="5">
        <v>542711388.38074374</v>
      </c>
      <c r="N187" s="6">
        <v>0</v>
      </c>
      <c r="O187" s="6">
        <v>0</v>
      </c>
      <c r="P187" s="6">
        <v>0</v>
      </c>
      <c r="Q187" s="6">
        <v>2263405.14</v>
      </c>
      <c r="R187" s="7">
        <f t="shared" si="2"/>
        <v>603316355.77413762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90451779.981900096</v>
      </c>
      <c r="I188" s="17">
        <v>0</v>
      </c>
      <c r="J188" s="17">
        <v>0</v>
      </c>
      <c r="K188" s="5">
        <v>0</v>
      </c>
      <c r="L188" s="5">
        <v>0</v>
      </c>
      <c r="M188" s="5">
        <v>677394669.04424047</v>
      </c>
      <c r="N188" s="6">
        <v>0</v>
      </c>
      <c r="O188" s="6">
        <v>0</v>
      </c>
      <c r="P188" s="6">
        <v>0</v>
      </c>
      <c r="Q188" s="6">
        <v>3935613.7800000003</v>
      </c>
      <c r="R188" s="7">
        <f t="shared" si="2"/>
        <v>771782062.80614054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59492394.524887562</v>
      </c>
      <c r="I189" s="17">
        <v>0</v>
      </c>
      <c r="J189" s="17">
        <v>0</v>
      </c>
      <c r="K189" s="5">
        <v>0</v>
      </c>
      <c r="L189" s="5">
        <v>0</v>
      </c>
      <c r="M189" s="5">
        <v>503403189.22838008</v>
      </c>
      <c r="N189" s="6">
        <v>0</v>
      </c>
      <c r="O189" s="6">
        <v>0</v>
      </c>
      <c r="P189" s="6">
        <v>0</v>
      </c>
      <c r="Q189" s="6">
        <v>3219499.2600000002</v>
      </c>
      <c r="R189" s="7">
        <f t="shared" si="2"/>
        <v>566115083.01326764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44458120.352941096</v>
      </c>
      <c r="I190" s="17">
        <v>0</v>
      </c>
      <c r="J190" s="17">
        <v>0</v>
      </c>
      <c r="K190" s="5">
        <v>0</v>
      </c>
      <c r="L190" s="5">
        <v>0</v>
      </c>
      <c r="M190" s="5">
        <v>539691922.1996007</v>
      </c>
      <c r="N190" s="6">
        <v>0</v>
      </c>
      <c r="O190" s="6">
        <v>0</v>
      </c>
      <c r="P190" s="6">
        <v>0</v>
      </c>
      <c r="Q190" s="6">
        <v>1771421.3483897254</v>
      </c>
      <c r="R190" s="7">
        <f t="shared" si="2"/>
        <v>585921463.90093148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11005249.312217161</v>
      </c>
      <c r="I191" s="17">
        <v>0</v>
      </c>
      <c r="J191" s="17">
        <v>0</v>
      </c>
      <c r="K191" s="5">
        <v>0</v>
      </c>
      <c r="L191" s="5">
        <v>0</v>
      </c>
      <c r="M191" s="5">
        <v>76725077.33703737</v>
      </c>
      <c r="N191" s="6">
        <v>0</v>
      </c>
      <c r="O191" s="6">
        <v>0</v>
      </c>
      <c r="P191" s="6">
        <v>0</v>
      </c>
      <c r="Q191" s="6">
        <v>1008291.9623481664</v>
      </c>
      <c r="R191" s="7">
        <f t="shared" si="2"/>
        <v>88738618.611602694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18681042.361990944</v>
      </c>
      <c r="I192" s="17">
        <v>0</v>
      </c>
      <c r="J192" s="17">
        <v>0</v>
      </c>
      <c r="K192" s="5">
        <v>0</v>
      </c>
      <c r="L192" s="5">
        <v>0</v>
      </c>
      <c r="M192" s="5">
        <v>134321694.79211015</v>
      </c>
      <c r="N192" s="6">
        <v>0</v>
      </c>
      <c r="O192" s="6">
        <v>0</v>
      </c>
      <c r="P192" s="6">
        <v>0</v>
      </c>
      <c r="Q192" s="6">
        <v>873321.13595072879</v>
      </c>
      <c r="R192" s="7">
        <f t="shared" si="2"/>
        <v>153876058.29005179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74650538.25339359</v>
      </c>
      <c r="I193" s="17">
        <v>0</v>
      </c>
      <c r="J193" s="17">
        <v>0</v>
      </c>
      <c r="K193" s="5">
        <v>0</v>
      </c>
      <c r="L193" s="5">
        <v>0</v>
      </c>
      <c r="M193" s="5">
        <v>536299735.28920132</v>
      </c>
      <c r="N193" s="6">
        <v>0</v>
      </c>
      <c r="O193" s="6">
        <v>0</v>
      </c>
      <c r="P193" s="6">
        <v>0</v>
      </c>
      <c r="Q193" s="6">
        <v>3811325.679615675</v>
      </c>
      <c r="R193" s="7">
        <f t="shared" si="2"/>
        <v>614761599.22221053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34668216.090498567</v>
      </c>
      <c r="I194" s="17">
        <v>0</v>
      </c>
      <c r="J194" s="17">
        <v>0</v>
      </c>
      <c r="K194" s="5">
        <v>0</v>
      </c>
      <c r="L194" s="5">
        <v>0</v>
      </c>
      <c r="M194" s="5">
        <v>211992472.37848899</v>
      </c>
      <c r="N194" s="6">
        <v>0</v>
      </c>
      <c r="O194" s="6">
        <v>0</v>
      </c>
      <c r="P194" s="6">
        <v>0</v>
      </c>
      <c r="Q194" s="6">
        <v>1073232.3599999999</v>
      </c>
      <c r="R194" s="7">
        <f t="shared" si="2"/>
        <v>247733920.82898757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75930676.334841311</v>
      </c>
      <c r="I195" s="17">
        <v>0</v>
      </c>
      <c r="J195" s="17">
        <v>0</v>
      </c>
      <c r="K195" s="5">
        <v>0</v>
      </c>
      <c r="L195" s="5">
        <v>0</v>
      </c>
      <c r="M195" s="5">
        <v>699869699.75487185</v>
      </c>
      <c r="N195" s="6">
        <v>0</v>
      </c>
      <c r="O195" s="6">
        <v>0</v>
      </c>
      <c r="P195" s="6">
        <v>0</v>
      </c>
      <c r="Q195" s="6">
        <v>3691644.9679182051</v>
      </c>
      <c r="R195" s="7">
        <f t="shared" si="2"/>
        <v>779492021.05763125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9118467.2126697376</v>
      </c>
      <c r="I196" s="17">
        <v>0</v>
      </c>
      <c r="J196" s="17">
        <v>0</v>
      </c>
      <c r="K196" s="5">
        <v>0</v>
      </c>
      <c r="L196" s="5">
        <v>0</v>
      </c>
      <c r="M196" s="5">
        <v>68462077.13864851</v>
      </c>
      <c r="N196" s="6">
        <v>0</v>
      </c>
      <c r="O196" s="6">
        <v>0</v>
      </c>
      <c r="P196" s="6">
        <v>0</v>
      </c>
      <c r="Q196" s="6">
        <v>562582.26649609022</v>
      </c>
      <c r="R196" s="7">
        <f t="shared" si="2"/>
        <v>78143126.617814332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12885307.755655997</v>
      </c>
      <c r="I197" s="17">
        <v>0</v>
      </c>
      <c r="J197" s="17">
        <v>0</v>
      </c>
      <c r="K197" s="5">
        <v>0</v>
      </c>
      <c r="L197" s="5">
        <v>0</v>
      </c>
      <c r="M197" s="5">
        <v>91434447.859103531</v>
      </c>
      <c r="N197" s="6">
        <v>0</v>
      </c>
      <c r="O197" s="6">
        <v>0</v>
      </c>
      <c r="P197" s="6">
        <v>0</v>
      </c>
      <c r="Q197" s="6">
        <v>359226.53551881685</v>
      </c>
      <c r="R197" s="7">
        <f t="shared" si="2"/>
        <v>104678982.15027834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99797053.113122225</v>
      </c>
      <c r="I198" s="17">
        <v>0</v>
      </c>
      <c r="J198" s="17">
        <v>0</v>
      </c>
      <c r="K198" s="5">
        <v>0</v>
      </c>
      <c r="L198" s="5">
        <v>0</v>
      </c>
      <c r="M198" s="5">
        <v>964098388.8517127</v>
      </c>
      <c r="N198" s="6">
        <v>0</v>
      </c>
      <c r="O198" s="6">
        <v>0</v>
      </c>
      <c r="P198" s="6">
        <v>0</v>
      </c>
      <c r="Q198" s="6">
        <v>5464974.2444811836</v>
      </c>
      <c r="R198" s="7">
        <f t="shared" si="2"/>
        <v>1069360416.2093161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22488916.633484095</v>
      </c>
      <c r="I199" s="17">
        <v>0</v>
      </c>
      <c r="J199" s="17">
        <v>0</v>
      </c>
      <c r="K199" s="5">
        <v>0</v>
      </c>
      <c r="L199" s="5">
        <v>0</v>
      </c>
      <c r="M199" s="5">
        <v>227237662.24460089</v>
      </c>
      <c r="N199" s="6">
        <v>0</v>
      </c>
      <c r="O199" s="6">
        <v>0</v>
      </c>
      <c r="P199" s="6">
        <v>0</v>
      </c>
      <c r="Q199" s="6">
        <v>1494654.7885501627</v>
      </c>
      <c r="R199" s="7">
        <f t="shared" si="2"/>
        <v>251221233.66663516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30379473.954751343</v>
      </c>
      <c r="I200" s="17">
        <v>0</v>
      </c>
      <c r="J200" s="17">
        <v>0</v>
      </c>
      <c r="K200" s="5">
        <v>0</v>
      </c>
      <c r="L200" s="5">
        <v>0</v>
      </c>
      <c r="M200" s="5">
        <v>338685809.65968215</v>
      </c>
      <c r="N200" s="6">
        <v>0</v>
      </c>
      <c r="O200" s="6">
        <v>0</v>
      </c>
      <c r="P200" s="6">
        <v>0</v>
      </c>
      <c r="Q200" s="6">
        <v>1247017.396046934</v>
      </c>
      <c r="R200" s="7">
        <f t="shared" ref="R200:R263" si="3">+SUM(G200:Q200)</f>
        <v>370312301.01048046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48483822.361991167</v>
      </c>
      <c r="I201" s="17">
        <v>0</v>
      </c>
      <c r="J201" s="17">
        <v>0</v>
      </c>
      <c r="K201" s="5">
        <v>0</v>
      </c>
      <c r="L201" s="5">
        <v>0</v>
      </c>
      <c r="M201" s="5">
        <v>409312527.65546066</v>
      </c>
      <c r="N201" s="6">
        <v>0</v>
      </c>
      <c r="O201" s="6">
        <v>0</v>
      </c>
      <c r="P201" s="6">
        <v>0</v>
      </c>
      <c r="Q201" s="6">
        <v>1362422.1417212803</v>
      </c>
      <c r="R201" s="7">
        <f t="shared" si="3"/>
        <v>459158772.15917313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7976589.1221718937</v>
      </c>
      <c r="I202" s="17">
        <v>0</v>
      </c>
      <c r="J202" s="17">
        <v>0</v>
      </c>
      <c r="K202" s="5">
        <v>0</v>
      </c>
      <c r="L202" s="5">
        <v>0</v>
      </c>
      <c r="M202" s="5">
        <v>68918016.312872306</v>
      </c>
      <c r="N202" s="6">
        <v>0</v>
      </c>
      <c r="O202" s="6">
        <v>0</v>
      </c>
      <c r="P202" s="6">
        <v>0</v>
      </c>
      <c r="Q202" s="6">
        <v>469722.02197889419</v>
      </c>
      <c r="R202" s="7">
        <f t="shared" si="3"/>
        <v>77364327.457023099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16983612.959276006</v>
      </c>
      <c r="I203" s="17">
        <v>0</v>
      </c>
      <c r="J203" s="17">
        <v>0</v>
      </c>
      <c r="K203" s="5">
        <v>0</v>
      </c>
      <c r="L203" s="5">
        <v>0</v>
      </c>
      <c r="M203" s="5">
        <v>143149265.32278568</v>
      </c>
      <c r="N203" s="6">
        <v>0</v>
      </c>
      <c r="O203" s="6">
        <v>0</v>
      </c>
      <c r="P203" s="6">
        <v>0</v>
      </c>
      <c r="Q203" s="6">
        <v>555211.29732356675</v>
      </c>
      <c r="R203" s="7">
        <f t="shared" si="3"/>
        <v>160688089.57938525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5809196.4434388727</v>
      </c>
      <c r="I204" s="17">
        <v>0</v>
      </c>
      <c r="J204" s="17">
        <v>0</v>
      </c>
      <c r="K204" s="5">
        <v>0</v>
      </c>
      <c r="L204" s="5">
        <v>0</v>
      </c>
      <c r="M204" s="5">
        <v>66793740.901878446</v>
      </c>
      <c r="N204" s="6">
        <v>0</v>
      </c>
      <c r="O204" s="6">
        <v>0</v>
      </c>
      <c r="P204" s="6">
        <v>0</v>
      </c>
      <c r="Q204" s="6">
        <v>341644.2555237562</v>
      </c>
      <c r="R204" s="7">
        <f t="shared" si="3"/>
        <v>72944581.600841075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4009131.6108597219</v>
      </c>
      <c r="I205" s="17">
        <v>0</v>
      </c>
      <c r="J205" s="17">
        <v>0</v>
      </c>
      <c r="K205" s="5">
        <v>0</v>
      </c>
      <c r="L205" s="5">
        <v>0</v>
      </c>
      <c r="M205" s="5">
        <v>40345135.196755774</v>
      </c>
      <c r="N205" s="6">
        <v>0</v>
      </c>
      <c r="O205" s="6">
        <v>0</v>
      </c>
      <c r="P205" s="6">
        <v>0</v>
      </c>
      <c r="Q205" s="6">
        <v>512414.42655354273</v>
      </c>
      <c r="R205" s="7">
        <f t="shared" si="3"/>
        <v>44866681.234169036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47802625.692307532</v>
      </c>
      <c r="I206" s="17">
        <v>0</v>
      </c>
      <c r="J206" s="17">
        <v>0</v>
      </c>
      <c r="K206" s="5">
        <v>0</v>
      </c>
      <c r="L206" s="5">
        <v>0</v>
      </c>
      <c r="M206" s="5">
        <v>401458677.13058531</v>
      </c>
      <c r="N206" s="6">
        <v>0</v>
      </c>
      <c r="O206" s="6">
        <v>0</v>
      </c>
      <c r="P206" s="6">
        <v>0</v>
      </c>
      <c r="Q206" s="6">
        <v>1878992.00137976</v>
      </c>
      <c r="R206" s="7">
        <f t="shared" si="3"/>
        <v>451140294.82427263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23676277.665158451</v>
      </c>
      <c r="I207" s="17">
        <v>0</v>
      </c>
      <c r="J207" s="17">
        <v>0</v>
      </c>
      <c r="K207" s="5">
        <v>0</v>
      </c>
      <c r="L207" s="5">
        <v>0</v>
      </c>
      <c r="M207" s="5">
        <v>194297599.36414316</v>
      </c>
      <c r="N207" s="6">
        <v>0</v>
      </c>
      <c r="O207" s="6">
        <v>0</v>
      </c>
      <c r="P207" s="6">
        <v>0</v>
      </c>
      <c r="Q207" s="6">
        <v>1110317.5757205654</v>
      </c>
      <c r="R207" s="7">
        <f t="shared" si="3"/>
        <v>219084194.60502219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17478135.529411823</v>
      </c>
      <c r="I208" s="17">
        <v>0</v>
      </c>
      <c r="J208" s="17">
        <v>0</v>
      </c>
      <c r="K208" s="5">
        <v>0</v>
      </c>
      <c r="L208" s="5">
        <v>0</v>
      </c>
      <c r="M208" s="5">
        <v>132839915.72916844</v>
      </c>
      <c r="N208" s="6">
        <v>0</v>
      </c>
      <c r="O208" s="6">
        <v>0</v>
      </c>
      <c r="P208" s="6">
        <v>0</v>
      </c>
      <c r="Q208" s="6">
        <v>1415087.4752015385</v>
      </c>
      <c r="R208" s="7">
        <f t="shared" si="3"/>
        <v>151733138.73378181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182429373.56561136</v>
      </c>
      <c r="I209" s="17">
        <v>0</v>
      </c>
      <c r="J209" s="17">
        <v>0</v>
      </c>
      <c r="K209" s="5">
        <v>0</v>
      </c>
      <c r="L209" s="5">
        <v>0</v>
      </c>
      <c r="M209" s="5">
        <v>1362173037.7766004</v>
      </c>
      <c r="N209" s="6">
        <v>0</v>
      </c>
      <c r="O209" s="6">
        <v>0</v>
      </c>
      <c r="P209" s="6">
        <v>0</v>
      </c>
      <c r="Q209" s="6">
        <v>7847493.8119822834</v>
      </c>
      <c r="R209" s="7">
        <f t="shared" si="3"/>
        <v>1552449905.1541941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45194403.900453269</v>
      </c>
      <c r="I210" s="17">
        <v>0</v>
      </c>
      <c r="J210" s="17">
        <v>0</v>
      </c>
      <c r="K210" s="5">
        <v>0</v>
      </c>
      <c r="L210" s="5">
        <v>0</v>
      </c>
      <c r="M210" s="5">
        <v>446124010.10676748</v>
      </c>
      <c r="N210" s="6">
        <v>0</v>
      </c>
      <c r="O210" s="6">
        <v>0</v>
      </c>
      <c r="P210" s="6">
        <v>0</v>
      </c>
      <c r="Q210" s="6">
        <v>1492135.7680177165</v>
      </c>
      <c r="R210" s="7">
        <f t="shared" si="3"/>
        <v>492810549.77523845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51400578.533936381</v>
      </c>
      <c r="I211" s="17">
        <v>0</v>
      </c>
      <c r="J211" s="17">
        <v>0</v>
      </c>
      <c r="K211" s="5">
        <v>0</v>
      </c>
      <c r="L211" s="5">
        <v>0</v>
      </c>
      <c r="M211" s="5">
        <v>372091202.03380728</v>
      </c>
      <c r="N211" s="6">
        <v>0</v>
      </c>
      <c r="O211" s="6">
        <v>0</v>
      </c>
      <c r="P211" s="6">
        <v>0</v>
      </c>
      <c r="Q211" s="6">
        <v>1862385.1924147098</v>
      </c>
      <c r="R211" s="7">
        <f t="shared" si="3"/>
        <v>425354165.76015836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32577585.475113034</v>
      </c>
      <c r="I212" s="17">
        <v>0</v>
      </c>
      <c r="J212" s="17">
        <v>0</v>
      </c>
      <c r="K212" s="5">
        <v>0</v>
      </c>
      <c r="L212" s="5">
        <v>0</v>
      </c>
      <c r="M212" s="5">
        <v>212512329.85018829</v>
      </c>
      <c r="N212" s="6">
        <v>0</v>
      </c>
      <c r="O212" s="6">
        <v>0</v>
      </c>
      <c r="P212" s="6">
        <v>0</v>
      </c>
      <c r="Q212" s="6">
        <v>762587.95669472753</v>
      </c>
      <c r="R212" s="7">
        <f t="shared" si="3"/>
        <v>245852503.28199604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36091041.656108528</v>
      </c>
      <c r="I213" s="17">
        <v>0</v>
      </c>
      <c r="J213" s="17">
        <v>0</v>
      </c>
      <c r="K213" s="5">
        <v>0</v>
      </c>
      <c r="L213" s="5">
        <v>0</v>
      </c>
      <c r="M213" s="5">
        <v>336028363.52275193</v>
      </c>
      <c r="N213" s="6">
        <v>0</v>
      </c>
      <c r="O213" s="6">
        <v>0</v>
      </c>
      <c r="P213" s="6">
        <v>0</v>
      </c>
      <c r="Q213" s="6">
        <v>866225.6708905627</v>
      </c>
      <c r="R213" s="7">
        <f t="shared" si="3"/>
        <v>372985630.849751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23811395.59276025</v>
      </c>
      <c r="I214" s="17">
        <v>0</v>
      </c>
      <c r="J214" s="17">
        <v>0</v>
      </c>
      <c r="K214" s="5">
        <v>0</v>
      </c>
      <c r="L214" s="5">
        <v>0</v>
      </c>
      <c r="M214" s="5">
        <v>179834329.16087621</v>
      </c>
      <c r="N214" s="6">
        <v>0</v>
      </c>
      <c r="O214" s="6">
        <v>0</v>
      </c>
      <c r="P214" s="6">
        <v>0</v>
      </c>
      <c r="Q214" s="6">
        <v>652375.16784476966</v>
      </c>
      <c r="R214" s="7">
        <f t="shared" si="3"/>
        <v>204298099.92148125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62500046.289592326</v>
      </c>
      <c r="I215" s="17">
        <v>0</v>
      </c>
      <c r="J215" s="17">
        <v>0</v>
      </c>
      <c r="K215" s="5">
        <v>0</v>
      </c>
      <c r="L215" s="5">
        <v>0</v>
      </c>
      <c r="M215" s="5">
        <v>476398540.08222872</v>
      </c>
      <c r="N215" s="6">
        <v>0</v>
      </c>
      <c r="O215" s="6">
        <v>0</v>
      </c>
      <c r="P215" s="6">
        <v>0</v>
      </c>
      <c r="Q215" s="6">
        <v>2457526.8652824787</v>
      </c>
      <c r="R215" s="7">
        <f t="shared" si="3"/>
        <v>541356113.23710358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9794635.1402715147</v>
      </c>
      <c r="I216" s="17">
        <v>0</v>
      </c>
      <c r="J216" s="17">
        <v>0</v>
      </c>
      <c r="K216" s="5">
        <v>0</v>
      </c>
      <c r="L216" s="5">
        <v>0</v>
      </c>
      <c r="M216" s="5">
        <v>60108750.274826288</v>
      </c>
      <c r="N216" s="6">
        <v>0</v>
      </c>
      <c r="O216" s="6">
        <v>0</v>
      </c>
      <c r="P216" s="6">
        <v>0</v>
      </c>
      <c r="Q216" s="6">
        <v>765839.24687275174</v>
      </c>
      <c r="R216" s="7">
        <f t="shared" si="3"/>
        <v>70669224.661970556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1516578.7149321195</v>
      </c>
      <c r="I217" s="17">
        <v>0</v>
      </c>
      <c r="J217" s="17">
        <v>0</v>
      </c>
      <c r="K217" s="5">
        <v>0</v>
      </c>
      <c r="L217" s="5">
        <v>0</v>
      </c>
      <c r="M217" s="5">
        <v>10309533.839608716</v>
      </c>
      <c r="N217" s="6">
        <v>0</v>
      </c>
      <c r="O217" s="6">
        <v>0</v>
      </c>
      <c r="P217" s="6">
        <v>0</v>
      </c>
      <c r="Q217" s="6">
        <v>195541.23750465902</v>
      </c>
      <c r="R217" s="7">
        <f t="shared" si="3"/>
        <v>12021653.792045495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46015440.4162893</v>
      </c>
      <c r="I218" s="17">
        <v>0</v>
      </c>
      <c r="J218" s="17">
        <v>0</v>
      </c>
      <c r="K218" s="5">
        <v>0</v>
      </c>
      <c r="L218" s="5">
        <v>0</v>
      </c>
      <c r="M218" s="5">
        <v>348959919.32390082</v>
      </c>
      <c r="N218" s="6">
        <v>0</v>
      </c>
      <c r="O218" s="6">
        <v>0</v>
      </c>
      <c r="P218" s="6">
        <v>0</v>
      </c>
      <c r="Q218" s="6">
        <v>1458422.6024953411</v>
      </c>
      <c r="R218" s="7">
        <f t="shared" si="3"/>
        <v>396433782.34268546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23787244.126696467</v>
      </c>
      <c r="I219" s="17">
        <v>0</v>
      </c>
      <c r="J219" s="17">
        <v>0</v>
      </c>
      <c r="K219" s="5">
        <v>0</v>
      </c>
      <c r="L219" s="5">
        <v>0</v>
      </c>
      <c r="M219" s="5">
        <v>152732556.99986085</v>
      </c>
      <c r="N219" s="6">
        <v>0</v>
      </c>
      <c r="O219" s="6">
        <v>0</v>
      </c>
      <c r="P219" s="6">
        <v>0</v>
      </c>
      <c r="Q219" s="6">
        <v>525705.84</v>
      </c>
      <c r="R219" s="7">
        <f t="shared" si="3"/>
        <v>177045506.96655732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36669626.787329793</v>
      </c>
      <c r="I220" s="17">
        <v>0</v>
      </c>
      <c r="J220" s="17">
        <v>0</v>
      </c>
      <c r="K220" s="5">
        <v>0</v>
      </c>
      <c r="L220" s="5">
        <v>0</v>
      </c>
      <c r="M220" s="5">
        <v>444507766.96439093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482740873.75172073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2114341.1493212767</v>
      </c>
      <c r="I221" s="17">
        <v>0</v>
      </c>
      <c r="J221" s="17">
        <v>0</v>
      </c>
      <c r="K221" s="5">
        <v>0</v>
      </c>
      <c r="L221" s="5">
        <v>0</v>
      </c>
      <c r="M221" s="5">
        <v>69397702.954636708</v>
      </c>
      <c r="N221" s="6">
        <v>0</v>
      </c>
      <c r="O221" s="6">
        <v>0</v>
      </c>
      <c r="P221" s="6">
        <v>0</v>
      </c>
      <c r="Q221" s="6">
        <v>128082.02405078149</v>
      </c>
      <c r="R221" s="7">
        <f t="shared" si="3"/>
        <v>71640126.128008768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29338356.977375567</v>
      </c>
      <c r="I222" s="17">
        <v>0</v>
      </c>
      <c r="J222" s="17">
        <v>0</v>
      </c>
      <c r="K222" s="5">
        <v>0</v>
      </c>
      <c r="L222" s="5">
        <v>0</v>
      </c>
      <c r="M222" s="5">
        <v>226816857.45197019</v>
      </c>
      <c r="N222" s="6">
        <v>0</v>
      </c>
      <c r="O222" s="6">
        <v>0</v>
      </c>
      <c r="P222" s="6">
        <v>0</v>
      </c>
      <c r="Q222" s="6">
        <v>1500912.72</v>
      </c>
      <c r="R222" s="7">
        <f t="shared" si="3"/>
        <v>257656127.14934576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26336130.117646962</v>
      </c>
      <c r="I223" s="17">
        <v>0</v>
      </c>
      <c r="J223" s="17">
        <v>0</v>
      </c>
      <c r="K223" s="5">
        <v>0</v>
      </c>
      <c r="L223" s="5">
        <v>0</v>
      </c>
      <c r="M223" s="5">
        <v>188463088.62348765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215318067.11016056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107179714.79638094</v>
      </c>
      <c r="I224" s="17">
        <v>0</v>
      </c>
      <c r="J224" s="17">
        <v>0</v>
      </c>
      <c r="K224" s="5">
        <v>0</v>
      </c>
      <c r="L224" s="5">
        <v>0</v>
      </c>
      <c r="M224" s="5">
        <v>808257192.11737418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 t="shared" si="3"/>
        <v>920335214.25945401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25560111.520362139</v>
      </c>
      <c r="I225" s="17">
        <v>0</v>
      </c>
      <c r="J225" s="17">
        <v>0</v>
      </c>
      <c r="K225" s="5">
        <v>0</v>
      </c>
      <c r="L225" s="5">
        <v>0</v>
      </c>
      <c r="M225" s="5">
        <v>183892462.63001639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210078391.9826524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23317099.782805517</v>
      </c>
      <c r="I226" s="17">
        <v>0</v>
      </c>
      <c r="J226" s="17">
        <v>0</v>
      </c>
      <c r="K226" s="5">
        <v>0</v>
      </c>
      <c r="L226" s="5">
        <v>0</v>
      </c>
      <c r="M226" s="5">
        <v>165986025.03672189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 t="shared" si="3"/>
        <v>190591151.04878333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32964482.180995911</v>
      </c>
      <c r="I227" s="17">
        <v>0</v>
      </c>
      <c r="J227" s="17">
        <v>0</v>
      </c>
      <c r="K227" s="5">
        <v>0</v>
      </c>
      <c r="L227" s="5">
        <v>0</v>
      </c>
      <c r="M227" s="5">
        <v>299325878.20329905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333597020.60804033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26166426.072398275</v>
      </c>
      <c r="I228" s="17">
        <v>0</v>
      </c>
      <c r="J228" s="17">
        <v>0</v>
      </c>
      <c r="K228" s="5">
        <v>0</v>
      </c>
      <c r="L228" s="5">
        <v>0</v>
      </c>
      <c r="M228" s="5">
        <v>151583597.09714785</v>
      </c>
      <c r="N228" s="6">
        <v>0</v>
      </c>
      <c r="O228" s="6">
        <v>0</v>
      </c>
      <c r="P228" s="6">
        <v>0</v>
      </c>
      <c r="Q228" s="6">
        <v>608375.63365525566</v>
      </c>
      <c r="R228" s="7">
        <f t="shared" si="3"/>
        <v>178358398.80320138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47747529.990950227</v>
      </c>
      <c r="I229" s="17">
        <v>0</v>
      </c>
      <c r="J229" s="17">
        <v>0</v>
      </c>
      <c r="K229" s="5">
        <v>0</v>
      </c>
      <c r="L229" s="5">
        <v>0</v>
      </c>
      <c r="M229" s="5">
        <v>316955925.44353944</v>
      </c>
      <c r="N229" s="6">
        <v>0</v>
      </c>
      <c r="O229" s="6">
        <v>0</v>
      </c>
      <c r="P229" s="6">
        <v>0</v>
      </c>
      <c r="Q229" s="6">
        <v>1958056.8665753668</v>
      </c>
      <c r="R229" s="7">
        <f t="shared" si="3"/>
        <v>366661512.30106503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31408532.696832374</v>
      </c>
      <c r="I230" s="17">
        <v>0</v>
      </c>
      <c r="J230" s="17">
        <v>0</v>
      </c>
      <c r="K230" s="5">
        <v>0</v>
      </c>
      <c r="L230" s="5">
        <v>0</v>
      </c>
      <c r="M230" s="5">
        <v>194414652.83865875</v>
      </c>
      <c r="N230" s="6">
        <v>0</v>
      </c>
      <c r="O230" s="6">
        <v>0</v>
      </c>
      <c r="P230" s="6">
        <v>0</v>
      </c>
      <c r="Q230" s="6">
        <v>1269817.143613945</v>
      </c>
      <c r="R230" s="7">
        <f t="shared" si="3"/>
        <v>227093002.67910504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23966651.755656049</v>
      </c>
      <c r="I231" s="17">
        <v>0</v>
      </c>
      <c r="J231" s="17">
        <v>0</v>
      </c>
      <c r="K231" s="5">
        <v>0</v>
      </c>
      <c r="L231" s="5">
        <v>0</v>
      </c>
      <c r="M231" s="5">
        <v>150767914.76430529</v>
      </c>
      <c r="N231" s="6">
        <v>0</v>
      </c>
      <c r="O231" s="6">
        <v>0</v>
      </c>
      <c r="P231" s="6">
        <v>0</v>
      </c>
      <c r="Q231" s="6">
        <v>879618.68766737729</v>
      </c>
      <c r="R231" s="7">
        <f t="shared" si="3"/>
        <v>175614185.20762873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57089055.221719861</v>
      </c>
      <c r="I232" s="17">
        <v>0</v>
      </c>
      <c r="J232" s="17">
        <v>0</v>
      </c>
      <c r="K232" s="5">
        <v>0</v>
      </c>
      <c r="L232" s="5">
        <v>0</v>
      </c>
      <c r="M232" s="5">
        <v>431300844.2891469</v>
      </c>
      <c r="N232" s="6">
        <v>0</v>
      </c>
      <c r="O232" s="6">
        <v>0</v>
      </c>
      <c r="P232" s="6">
        <v>0</v>
      </c>
      <c r="Q232" s="6">
        <v>1240318.708488056</v>
      </c>
      <c r="R232" s="7">
        <f t="shared" si="3"/>
        <v>489630218.21935481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44854518.552036136</v>
      </c>
      <c r="I233" s="17">
        <v>0</v>
      </c>
      <c r="J233" s="17">
        <v>0</v>
      </c>
      <c r="K233" s="5">
        <v>0</v>
      </c>
      <c r="L233" s="5">
        <v>0</v>
      </c>
      <c r="M233" s="5">
        <v>314088775.62470865</v>
      </c>
      <c r="N233" s="6">
        <v>0</v>
      </c>
      <c r="O233" s="6">
        <v>0</v>
      </c>
      <c r="P233" s="6">
        <v>0</v>
      </c>
      <c r="Q233" s="6">
        <v>1361594.0600767005</v>
      </c>
      <c r="R233" s="7">
        <f t="shared" si="3"/>
        <v>360304888.23682153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13068471.366515741</v>
      </c>
      <c r="I234" s="17">
        <v>0</v>
      </c>
      <c r="J234" s="17">
        <v>0</v>
      </c>
      <c r="K234" s="5">
        <v>0</v>
      </c>
      <c r="L234" s="5">
        <v>0</v>
      </c>
      <c r="M234" s="5">
        <v>109856749.785243</v>
      </c>
      <c r="N234" s="6">
        <v>0</v>
      </c>
      <c r="O234" s="6">
        <v>0</v>
      </c>
      <c r="P234" s="6">
        <v>0</v>
      </c>
      <c r="Q234" s="6">
        <v>771503.18907596916</v>
      </c>
      <c r="R234" s="7">
        <f t="shared" si="3"/>
        <v>123696724.34083471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12542913.285067752</v>
      </c>
      <c r="I235" s="17">
        <v>0</v>
      </c>
      <c r="J235" s="17">
        <v>0</v>
      </c>
      <c r="K235" s="5">
        <v>0</v>
      </c>
      <c r="L235" s="5">
        <v>0</v>
      </c>
      <c r="M235" s="5">
        <v>105451219.75700404</v>
      </c>
      <c r="N235" s="6">
        <v>0</v>
      </c>
      <c r="O235" s="6">
        <v>0</v>
      </c>
      <c r="P235" s="6">
        <v>0</v>
      </c>
      <c r="Q235" s="6">
        <v>732914.31760448322</v>
      </c>
      <c r="R235" s="7">
        <f t="shared" si="3"/>
        <v>118727047.35967627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38980082.434389055</v>
      </c>
      <c r="I236" s="17">
        <v>0</v>
      </c>
      <c r="J236" s="17">
        <v>0</v>
      </c>
      <c r="K236" s="5">
        <v>0</v>
      </c>
      <c r="L236" s="5">
        <v>0</v>
      </c>
      <c r="M236" s="5">
        <v>506296281.57489055</v>
      </c>
      <c r="N236" s="6">
        <v>0</v>
      </c>
      <c r="O236" s="6">
        <v>0</v>
      </c>
      <c r="P236" s="6">
        <v>0</v>
      </c>
      <c r="Q236" s="6">
        <v>1280991.1532428474</v>
      </c>
      <c r="R236" s="7">
        <f t="shared" si="3"/>
        <v>546557355.16252244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34267095.638009101</v>
      </c>
      <c r="I237" s="17">
        <v>0</v>
      </c>
      <c r="J237" s="17">
        <v>0</v>
      </c>
      <c r="K237" s="5">
        <v>0</v>
      </c>
      <c r="L237" s="5">
        <v>0</v>
      </c>
      <c r="M237" s="5">
        <v>251988292.37936166</v>
      </c>
      <c r="N237" s="6">
        <v>0</v>
      </c>
      <c r="O237" s="6">
        <v>0</v>
      </c>
      <c r="P237" s="6">
        <v>0</v>
      </c>
      <c r="Q237" s="6">
        <v>1712596.1362595579</v>
      </c>
      <c r="R237" s="7">
        <f t="shared" si="3"/>
        <v>287967984.15363032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57939339.52036196</v>
      </c>
      <c r="I238" s="17">
        <v>0</v>
      </c>
      <c r="J238" s="17">
        <v>0</v>
      </c>
      <c r="K238" s="5">
        <v>0</v>
      </c>
      <c r="L238" s="5">
        <v>0</v>
      </c>
      <c r="M238" s="5">
        <v>568098740.9803772</v>
      </c>
      <c r="N238" s="6">
        <v>0</v>
      </c>
      <c r="O238" s="6">
        <v>0</v>
      </c>
      <c r="P238" s="6">
        <v>0</v>
      </c>
      <c r="Q238" s="6">
        <v>4174210.0648925793</v>
      </c>
      <c r="R238" s="7">
        <f t="shared" si="3"/>
        <v>630212290.56563163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28628010.687782764</v>
      </c>
      <c r="I239" s="17">
        <v>0</v>
      </c>
      <c r="J239" s="17">
        <v>0</v>
      </c>
      <c r="K239" s="5">
        <v>0</v>
      </c>
      <c r="L239" s="5">
        <v>0</v>
      </c>
      <c r="M239" s="5">
        <v>273084584.17802608</v>
      </c>
      <c r="N239" s="6">
        <v>0</v>
      </c>
      <c r="O239" s="6">
        <v>0</v>
      </c>
      <c r="P239" s="6">
        <v>0</v>
      </c>
      <c r="Q239" s="6">
        <v>1570765.9797648157</v>
      </c>
      <c r="R239" s="7">
        <f t="shared" si="3"/>
        <v>303283360.84557366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17501883.511312187</v>
      </c>
      <c r="I240" s="17">
        <v>0</v>
      </c>
      <c r="J240" s="17">
        <v>0</v>
      </c>
      <c r="K240" s="5">
        <v>0</v>
      </c>
      <c r="L240" s="5">
        <v>0</v>
      </c>
      <c r="M240" s="5">
        <v>140036617.50637653</v>
      </c>
      <c r="N240" s="6">
        <v>0</v>
      </c>
      <c r="O240" s="6">
        <v>0</v>
      </c>
      <c r="P240" s="6">
        <v>0</v>
      </c>
      <c r="Q240" s="6">
        <v>659870.1790830493</v>
      </c>
      <c r="R240" s="7">
        <f t="shared" si="3"/>
        <v>158198371.19677177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44475958.859728754</v>
      </c>
      <c r="I241" s="17">
        <v>0</v>
      </c>
      <c r="J241" s="17">
        <v>0</v>
      </c>
      <c r="K241" s="5">
        <v>0</v>
      </c>
      <c r="L241" s="5">
        <v>0</v>
      </c>
      <c r="M241" s="5">
        <v>261113459.17455637</v>
      </c>
      <c r="N241" s="6">
        <v>0</v>
      </c>
      <c r="O241" s="6">
        <v>0</v>
      </c>
      <c r="P241" s="6">
        <v>0</v>
      </c>
      <c r="Q241" s="6">
        <v>1196109.9000000001</v>
      </c>
      <c r="R241" s="7">
        <f t="shared" si="3"/>
        <v>306785527.9342851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51482925.203620434</v>
      </c>
      <c r="I242" s="17">
        <v>0</v>
      </c>
      <c r="J242" s="17">
        <v>0</v>
      </c>
      <c r="K242" s="5">
        <v>0</v>
      </c>
      <c r="L242" s="5">
        <v>0</v>
      </c>
      <c r="M242" s="5">
        <v>298425415.22177035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353085082.67652839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12357856.886877812</v>
      </c>
      <c r="I243" s="17">
        <v>0</v>
      </c>
      <c r="J243" s="17">
        <v>0</v>
      </c>
      <c r="K243" s="5">
        <v>0</v>
      </c>
      <c r="L243" s="5">
        <v>0</v>
      </c>
      <c r="M243" s="5">
        <v>90058894.977056473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103913619.61279668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4370476.2986425385</v>
      </c>
      <c r="I244" s="17">
        <v>0</v>
      </c>
      <c r="J244" s="17">
        <v>0</v>
      </c>
      <c r="K244" s="5">
        <v>0</v>
      </c>
      <c r="L244" s="5">
        <v>0</v>
      </c>
      <c r="M244" s="5">
        <v>31902992.034841649</v>
      </c>
      <c r="N244" s="6">
        <v>2780551.9822264826</v>
      </c>
      <c r="O244" s="6">
        <v>0</v>
      </c>
      <c r="P244" s="6">
        <v>0</v>
      </c>
      <c r="Q244" s="6">
        <v>254914.83733087408</v>
      </c>
      <c r="R244" s="7">
        <f t="shared" si="3"/>
        <v>39308935.153041549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4294373.6470588297</v>
      </c>
      <c r="I245" s="17">
        <v>0</v>
      </c>
      <c r="J245" s="17">
        <v>0</v>
      </c>
      <c r="K245" s="5">
        <v>0</v>
      </c>
      <c r="L245" s="5">
        <v>0</v>
      </c>
      <c r="M245" s="5">
        <v>28896328.788294863</v>
      </c>
      <c r="N245" s="6">
        <v>3117803.5174507461</v>
      </c>
      <c r="O245" s="6">
        <v>0</v>
      </c>
      <c r="P245" s="6">
        <v>0</v>
      </c>
      <c r="Q245" s="6">
        <v>230192.14274932205</v>
      </c>
      <c r="R245" s="7">
        <f t="shared" si="3"/>
        <v>36538698.095553763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145828476.55203605</v>
      </c>
      <c r="I246" s="17">
        <v>0</v>
      </c>
      <c r="J246" s="17">
        <v>0</v>
      </c>
      <c r="K246" s="5">
        <v>0</v>
      </c>
      <c r="L246" s="5">
        <v>0</v>
      </c>
      <c r="M246" s="5">
        <v>826989855.8131181</v>
      </c>
      <c r="N246" s="6">
        <v>0</v>
      </c>
      <c r="O246" s="6">
        <v>0</v>
      </c>
      <c r="P246" s="6">
        <v>0</v>
      </c>
      <c r="Q246" s="6">
        <v>7094815.0716102757</v>
      </c>
      <c r="R246" s="7">
        <f t="shared" si="3"/>
        <v>979913147.43676448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65223321.737556338</v>
      </c>
      <c r="I247" s="17">
        <v>0</v>
      </c>
      <c r="J247" s="17">
        <v>0</v>
      </c>
      <c r="K247" s="5">
        <v>0</v>
      </c>
      <c r="L247" s="5">
        <v>0</v>
      </c>
      <c r="M247" s="5">
        <v>383127092.82241905</v>
      </c>
      <c r="N247" s="6">
        <v>0</v>
      </c>
      <c r="O247" s="6">
        <v>0</v>
      </c>
      <c r="P247" s="6">
        <v>0</v>
      </c>
      <c r="Q247" s="6">
        <v>2197440.2420854303</v>
      </c>
      <c r="R247" s="7">
        <f t="shared" si="3"/>
        <v>450547854.80206084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281531141.18552136</v>
      </c>
      <c r="I248" s="17">
        <v>0</v>
      </c>
      <c r="J248" s="17">
        <v>0</v>
      </c>
      <c r="K248" s="5">
        <v>0</v>
      </c>
      <c r="L248" s="5">
        <v>0</v>
      </c>
      <c r="M248" s="5">
        <v>2086619874.0902388</v>
      </c>
      <c r="N248" s="6">
        <v>0</v>
      </c>
      <c r="O248" s="6">
        <v>0</v>
      </c>
      <c r="P248" s="6">
        <v>0</v>
      </c>
      <c r="Q248" s="6">
        <v>9271347.4362709671</v>
      </c>
      <c r="R248" s="7">
        <f t="shared" si="3"/>
        <v>2377422362.7120314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2048568.6606334858</v>
      </c>
      <c r="I249" s="17">
        <v>0</v>
      </c>
      <c r="J249" s="17">
        <v>0</v>
      </c>
      <c r="K249" s="5">
        <v>0</v>
      </c>
      <c r="L249" s="5">
        <v>0</v>
      </c>
      <c r="M249" s="5">
        <v>20409401.982061412</v>
      </c>
      <c r="N249" s="6">
        <v>0</v>
      </c>
      <c r="O249" s="6">
        <v>0</v>
      </c>
      <c r="P249" s="6">
        <v>0</v>
      </c>
      <c r="Q249" s="6">
        <v>234983.20372903266</v>
      </c>
      <c r="R249" s="7">
        <f t="shared" si="3"/>
        <v>22692953.846423931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88314876.552036405</v>
      </c>
      <c r="I250" s="17">
        <v>0</v>
      </c>
      <c r="J250" s="17">
        <v>0</v>
      </c>
      <c r="K250" s="5">
        <v>0</v>
      </c>
      <c r="L250" s="5">
        <v>0</v>
      </c>
      <c r="M250" s="5">
        <v>693040368.32201147</v>
      </c>
      <c r="N250" s="6">
        <v>0</v>
      </c>
      <c r="O250" s="6">
        <v>0</v>
      </c>
      <c r="P250" s="6">
        <v>0</v>
      </c>
      <c r="Q250" s="6">
        <v>2782483.6055857041</v>
      </c>
      <c r="R250" s="7">
        <f t="shared" si="3"/>
        <v>784137728.47963357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59634646.117647231</v>
      </c>
      <c r="I251" s="17">
        <v>0</v>
      </c>
      <c r="J251" s="17">
        <v>0</v>
      </c>
      <c r="K251" s="5">
        <v>0</v>
      </c>
      <c r="L251" s="5">
        <v>0</v>
      </c>
      <c r="M251" s="5">
        <v>442931781.14839906</v>
      </c>
      <c r="N251" s="6">
        <v>0</v>
      </c>
      <c r="O251" s="6">
        <v>0</v>
      </c>
      <c r="P251" s="6">
        <v>0</v>
      </c>
      <c r="Q251" s="6">
        <v>2453752.2999994345</v>
      </c>
      <c r="R251" s="7">
        <f t="shared" si="3"/>
        <v>505020179.5660457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27864273.610859752</v>
      </c>
      <c r="I252" s="17">
        <v>0</v>
      </c>
      <c r="J252" s="17">
        <v>0</v>
      </c>
      <c r="K252" s="5">
        <v>0</v>
      </c>
      <c r="L252" s="5">
        <v>0</v>
      </c>
      <c r="M252" s="5">
        <v>216166552.76733872</v>
      </c>
      <c r="N252" s="6">
        <v>0</v>
      </c>
      <c r="O252" s="6">
        <v>0</v>
      </c>
      <c r="P252" s="6">
        <v>0</v>
      </c>
      <c r="Q252" s="6">
        <v>1220639.3600005656</v>
      </c>
      <c r="R252" s="7">
        <f t="shared" si="3"/>
        <v>245251465.73819906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10255969.837104097</v>
      </c>
      <c r="I253" s="17">
        <v>0</v>
      </c>
      <c r="J253" s="17">
        <v>0</v>
      </c>
      <c r="K253" s="5">
        <v>0</v>
      </c>
      <c r="L253" s="5">
        <v>0</v>
      </c>
      <c r="M253" s="5">
        <v>106158894.98175324</v>
      </c>
      <c r="N253" s="6">
        <v>0</v>
      </c>
      <c r="O253" s="6">
        <v>0</v>
      </c>
      <c r="P253" s="6">
        <v>0</v>
      </c>
      <c r="Q253" s="6">
        <v>667015.56442242349</v>
      </c>
      <c r="R253" s="7">
        <f t="shared" si="3"/>
        <v>117081880.38327977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5045181.0859728828</v>
      </c>
      <c r="I254" s="17">
        <v>0</v>
      </c>
      <c r="J254" s="17">
        <v>0</v>
      </c>
      <c r="K254" s="5">
        <v>0</v>
      </c>
      <c r="L254" s="5">
        <v>0</v>
      </c>
      <c r="M254" s="5">
        <v>53317105.743562102</v>
      </c>
      <c r="N254" s="6">
        <v>0</v>
      </c>
      <c r="O254" s="6">
        <v>0</v>
      </c>
      <c r="P254" s="6">
        <v>0</v>
      </c>
      <c r="Q254" s="6">
        <v>486908.49152679491</v>
      </c>
      <c r="R254" s="7">
        <f t="shared" si="3"/>
        <v>58849195.321061783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16862913.294117615</v>
      </c>
      <c r="I255" s="17">
        <v>0</v>
      </c>
      <c r="J255" s="17">
        <v>0</v>
      </c>
      <c r="K255" s="5">
        <v>0</v>
      </c>
      <c r="L255" s="5">
        <v>0</v>
      </c>
      <c r="M255" s="5">
        <v>172206399.03143501</v>
      </c>
      <c r="N255" s="6">
        <v>0</v>
      </c>
      <c r="O255" s="6">
        <v>0</v>
      </c>
      <c r="P255" s="6">
        <v>0</v>
      </c>
      <c r="Q255" s="6">
        <v>1466944.9659114587</v>
      </c>
      <c r="R255" s="7">
        <f t="shared" si="3"/>
        <v>190536257.29146409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10915933.095022641</v>
      </c>
      <c r="I256" s="17">
        <v>0</v>
      </c>
      <c r="J256" s="17">
        <v>0</v>
      </c>
      <c r="K256" s="5">
        <v>0</v>
      </c>
      <c r="L256" s="5">
        <v>0</v>
      </c>
      <c r="M256" s="5">
        <v>77287594.017220825</v>
      </c>
      <c r="N256" s="6">
        <v>0</v>
      </c>
      <c r="O256" s="6">
        <v>0</v>
      </c>
      <c r="P256" s="6">
        <v>0</v>
      </c>
      <c r="Q256" s="6">
        <v>956190.31630005036</v>
      </c>
      <c r="R256" s="7">
        <f t="shared" si="3"/>
        <v>89159717.428543523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14447529.773755774</v>
      </c>
      <c r="I257" s="17">
        <v>0</v>
      </c>
      <c r="J257" s="17">
        <v>0</v>
      </c>
      <c r="K257" s="5">
        <v>0</v>
      </c>
      <c r="L257" s="5">
        <v>0</v>
      </c>
      <c r="M257" s="5">
        <v>102672782.48534933</v>
      </c>
      <c r="N257" s="6">
        <v>0</v>
      </c>
      <c r="O257" s="6">
        <v>0</v>
      </c>
      <c r="P257" s="6">
        <v>0</v>
      </c>
      <c r="Q257" s="6">
        <v>593304.89778849087</v>
      </c>
      <c r="R257" s="7">
        <f t="shared" si="3"/>
        <v>117713617.1568936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7389470.1900452748</v>
      </c>
      <c r="I258" s="17">
        <v>0</v>
      </c>
      <c r="J258" s="17">
        <v>0</v>
      </c>
      <c r="K258" s="5">
        <v>0</v>
      </c>
      <c r="L258" s="5">
        <v>0</v>
      </c>
      <c r="M258" s="5">
        <v>65003698.662462495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72780369.796884954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57261341.574660659</v>
      </c>
      <c r="I259" s="17">
        <v>0</v>
      </c>
      <c r="J259" s="17">
        <v>0</v>
      </c>
      <c r="K259" s="5">
        <v>0</v>
      </c>
      <c r="L259" s="5">
        <v>0</v>
      </c>
      <c r="M259" s="5">
        <v>346480367.77588487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406525277.20001715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6935177.5384614989</v>
      </c>
      <c r="I260" s="17">
        <v>0</v>
      </c>
      <c r="J260" s="17">
        <v>0</v>
      </c>
      <c r="K260" s="5">
        <v>0</v>
      </c>
      <c r="L260" s="5">
        <v>0</v>
      </c>
      <c r="M260" s="5">
        <v>48098390.794127136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55420049.538739808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278791052.0542984</v>
      </c>
      <c r="I261" s="17">
        <v>0</v>
      </c>
      <c r="J261" s="17">
        <v>0</v>
      </c>
      <c r="K261" s="5">
        <v>0</v>
      </c>
      <c r="L261" s="5">
        <v>0</v>
      </c>
      <c r="M261" s="5">
        <v>2018952035.3163481</v>
      </c>
      <c r="N261" s="6">
        <v>0</v>
      </c>
      <c r="O261" s="6">
        <v>0</v>
      </c>
      <c r="P261" s="6">
        <v>0</v>
      </c>
      <c r="Q261" s="6">
        <v>15644260.080000004</v>
      </c>
      <c r="R261" s="7">
        <f t="shared" si="3"/>
        <v>2313387347.4506464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2355964.1085972851</v>
      </c>
      <c r="I262" s="17">
        <v>0</v>
      </c>
      <c r="J262" s="17">
        <v>0</v>
      </c>
      <c r="K262" s="5">
        <v>0</v>
      </c>
      <c r="L262" s="5">
        <v>0</v>
      </c>
      <c r="M262" s="5">
        <v>18821212.999062318</v>
      </c>
      <c r="N262" s="6">
        <v>0</v>
      </c>
      <c r="O262" s="6">
        <v>0</v>
      </c>
      <c r="P262" s="6">
        <v>0</v>
      </c>
      <c r="Q262" s="6">
        <v>22117.86</v>
      </c>
      <c r="R262" s="7">
        <f t="shared" si="3"/>
        <v>21199294.967659604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35979858.009049773</v>
      </c>
      <c r="I263" s="17">
        <v>0</v>
      </c>
      <c r="J263" s="17">
        <v>28484875.574660659</v>
      </c>
      <c r="K263" s="5">
        <v>11707959.865437806</v>
      </c>
      <c r="L263" s="5">
        <v>432516942.79124427</v>
      </c>
      <c r="M263" s="5">
        <v>0</v>
      </c>
      <c r="N263" s="6">
        <v>0</v>
      </c>
      <c r="O263" s="6">
        <v>0</v>
      </c>
      <c r="P263" s="6">
        <v>1975496.7600000005</v>
      </c>
      <c r="Q263" s="6">
        <v>0</v>
      </c>
      <c r="R263" s="7">
        <f t="shared" si="3"/>
        <v>510665133.0003925</v>
      </c>
      <c r="S263" s="20"/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14720374.723981887</v>
      </c>
      <c r="I264" s="17">
        <v>0</v>
      </c>
      <c r="J264" s="17">
        <v>10842497.746606335</v>
      </c>
      <c r="K264" s="5">
        <v>4158211.2186340988</v>
      </c>
      <c r="L264" s="5">
        <v>153613167.83063757</v>
      </c>
      <c r="M264" s="5">
        <v>0</v>
      </c>
      <c r="N264" s="6">
        <v>0</v>
      </c>
      <c r="O264" s="6">
        <v>0</v>
      </c>
      <c r="P264" s="6">
        <v>1292126.58</v>
      </c>
      <c r="Q264" s="6">
        <v>0</v>
      </c>
      <c r="R264" s="7">
        <f t="shared" ref="R264:R327" si="4">+SUM(G264:Q264)</f>
        <v>184626378.09985992</v>
      </c>
      <c r="S264" s="20"/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28262158.506787181</v>
      </c>
      <c r="I265" s="17">
        <v>0</v>
      </c>
      <c r="J265" s="17">
        <v>27482473.674208164</v>
      </c>
      <c r="K265" s="5">
        <v>10331127.835834086</v>
      </c>
      <c r="L265" s="5">
        <v>381653838.79827428</v>
      </c>
      <c r="M265" s="5">
        <v>0</v>
      </c>
      <c r="N265" s="6">
        <v>0</v>
      </c>
      <c r="O265" s="6">
        <v>0</v>
      </c>
      <c r="P265" s="6">
        <v>2301569.8200000003</v>
      </c>
      <c r="Q265" s="6">
        <v>0</v>
      </c>
      <c r="R265" s="7">
        <f t="shared" si="4"/>
        <v>450031168.6351037</v>
      </c>
      <c r="S265" s="20"/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27932439.89140287</v>
      </c>
      <c r="I266" s="17">
        <v>0</v>
      </c>
      <c r="J266" s="17">
        <v>26435996.995475203</v>
      </c>
      <c r="K266" s="5">
        <v>8283472.3393661976</v>
      </c>
      <c r="L266" s="5">
        <v>306009088.95279396</v>
      </c>
      <c r="M266" s="5">
        <v>0</v>
      </c>
      <c r="N266" s="6">
        <v>0</v>
      </c>
      <c r="O266" s="6">
        <v>0</v>
      </c>
      <c r="P266" s="6">
        <v>2431513.62</v>
      </c>
      <c r="Q266" s="6">
        <v>0</v>
      </c>
      <c r="R266" s="7">
        <f t="shared" si="4"/>
        <v>371092511.79903823</v>
      </c>
      <c r="S266" s="20"/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22484408.090497702</v>
      </c>
      <c r="I267" s="17">
        <v>0</v>
      </c>
      <c r="J267" s="17">
        <v>13811670.995475084</v>
      </c>
      <c r="K267" s="5">
        <v>7326598.3993226886</v>
      </c>
      <c r="L267" s="5">
        <v>270660130.12983435</v>
      </c>
      <c r="M267" s="5">
        <v>0</v>
      </c>
      <c r="N267" s="6">
        <v>0</v>
      </c>
      <c r="O267" s="6">
        <v>0</v>
      </c>
      <c r="P267" s="6">
        <v>2183699.7000000002</v>
      </c>
      <c r="Q267" s="6">
        <v>0</v>
      </c>
      <c r="R267" s="7">
        <f t="shared" si="4"/>
        <v>316466507.31512982</v>
      </c>
      <c r="S267" s="20"/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66146070.162895918</v>
      </c>
      <c r="I268" s="17">
        <v>0</v>
      </c>
      <c r="J268" s="17">
        <v>64199335.475113034</v>
      </c>
      <c r="K268" s="5">
        <v>20867621.540595412</v>
      </c>
      <c r="L268" s="5">
        <v>770894329.65232468</v>
      </c>
      <c r="M268" s="5">
        <v>0</v>
      </c>
      <c r="N268" s="6">
        <v>0</v>
      </c>
      <c r="O268" s="6">
        <v>0</v>
      </c>
      <c r="P268" s="6">
        <v>4464901.4399999995</v>
      </c>
      <c r="Q268" s="6">
        <v>0</v>
      </c>
      <c r="R268" s="7">
        <f t="shared" si="4"/>
        <v>926572258.2709291</v>
      </c>
      <c r="S268" s="20"/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36459439.800905049</v>
      </c>
      <c r="I269" s="17">
        <v>0</v>
      </c>
      <c r="J269" s="17">
        <v>35727177.97285068</v>
      </c>
      <c r="K269" s="5">
        <v>14542401.515919566</v>
      </c>
      <c r="L269" s="5">
        <v>537227246.8302542</v>
      </c>
      <c r="M269" s="5">
        <v>0</v>
      </c>
      <c r="N269" s="6">
        <v>0</v>
      </c>
      <c r="O269" s="6">
        <v>0</v>
      </c>
      <c r="P269" s="6">
        <v>2606738.7600000002</v>
      </c>
      <c r="Q269" s="6">
        <v>0</v>
      </c>
      <c r="R269" s="7">
        <f t="shared" si="4"/>
        <v>626563004.87992954</v>
      </c>
      <c r="S269" s="20"/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28178664.524886906</v>
      </c>
      <c r="I270" s="17">
        <v>0</v>
      </c>
      <c r="J270" s="17">
        <v>22313509.574660659</v>
      </c>
      <c r="K270" s="5">
        <v>12541575.760337293</v>
      </c>
      <c r="L270" s="5">
        <v>463312487.23007083</v>
      </c>
      <c r="M270" s="5">
        <v>0</v>
      </c>
      <c r="N270" s="6">
        <v>0</v>
      </c>
      <c r="O270" s="6">
        <v>0</v>
      </c>
      <c r="P270" s="6">
        <v>2474987.94</v>
      </c>
      <c r="Q270" s="6">
        <v>0</v>
      </c>
      <c r="R270" s="7">
        <f t="shared" si="4"/>
        <v>528821225.02995569</v>
      </c>
      <c r="S270" s="20"/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61624005.239818811</v>
      </c>
      <c r="I271" s="17">
        <v>0</v>
      </c>
      <c r="J271" s="17">
        <v>61595430.552036285</v>
      </c>
      <c r="K271" s="5">
        <v>24513980.177194715</v>
      </c>
      <c r="L271" s="5">
        <v>905598574.28149331</v>
      </c>
      <c r="M271" s="5">
        <v>0</v>
      </c>
      <c r="N271" s="6">
        <v>0</v>
      </c>
      <c r="O271" s="6">
        <v>0</v>
      </c>
      <c r="P271" s="6">
        <v>4509648.54</v>
      </c>
      <c r="Q271" s="6">
        <v>0</v>
      </c>
      <c r="R271" s="7">
        <f t="shared" si="4"/>
        <v>1057841638.7905431</v>
      </c>
      <c r="S271" s="20"/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42168389.330316782</v>
      </c>
      <c r="I272" s="17">
        <v>0</v>
      </c>
      <c r="J272" s="17">
        <v>26918285.5203619</v>
      </c>
      <c r="K272" s="5">
        <v>19013665.34029901</v>
      </c>
      <c r="L272" s="5">
        <v>702405243.84770262</v>
      </c>
      <c r="M272" s="5">
        <v>0</v>
      </c>
      <c r="N272" s="6">
        <v>0</v>
      </c>
      <c r="O272" s="6">
        <v>0</v>
      </c>
      <c r="P272" s="6">
        <v>4535089.74</v>
      </c>
      <c r="Q272" s="6">
        <v>0</v>
      </c>
      <c r="R272" s="7">
        <f t="shared" si="4"/>
        <v>795040673.77868032</v>
      </c>
      <c r="S272" s="20"/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16002895.809954792</v>
      </c>
      <c r="I273" s="17">
        <v>0</v>
      </c>
      <c r="J273" s="17">
        <v>9007343.0316742063</v>
      </c>
      <c r="K273" s="5">
        <v>7833378.1431872249</v>
      </c>
      <c r="L273" s="5">
        <v>289381651.89827305</v>
      </c>
      <c r="M273" s="5">
        <v>0</v>
      </c>
      <c r="N273" s="6">
        <v>0</v>
      </c>
      <c r="O273" s="6">
        <v>0</v>
      </c>
      <c r="P273" s="6">
        <v>2396540.8800000004</v>
      </c>
      <c r="Q273" s="6">
        <v>0</v>
      </c>
      <c r="R273" s="7">
        <f t="shared" si="4"/>
        <v>324621809.7630893</v>
      </c>
      <c r="S273" s="20"/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10382578.841629028</v>
      </c>
      <c r="I274" s="17">
        <v>0</v>
      </c>
      <c r="J274" s="17">
        <v>14117029.475113153</v>
      </c>
      <c r="K274" s="5">
        <v>3118356.05132927</v>
      </c>
      <c r="L274" s="5">
        <v>115198705.95363273</v>
      </c>
      <c r="M274" s="5">
        <v>0</v>
      </c>
      <c r="N274" s="6">
        <v>0</v>
      </c>
      <c r="O274" s="6">
        <v>0</v>
      </c>
      <c r="P274" s="6">
        <v>619884.72000000009</v>
      </c>
      <c r="Q274" s="6">
        <v>0</v>
      </c>
      <c r="R274" s="7">
        <f t="shared" si="4"/>
        <v>143436555.04170418</v>
      </c>
      <c r="S274" s="20"/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10746632.85972853</v>
      </c>
      <c r="I275" s="17">
        <v>0</v>
      </c>
      <c r="J275" s="17">
        <v>20016044.742081404</v>
      </c>
      <c r="K275" s="5">
        <v>3228493.7393576205</v>
      </c>
      <c r="L275" s="5">
        <v>119267426.4360754</v>
      </c>
      <c r="M275" s="5">
        <v>0</v>
      </c>
      <c r="N275" s="6">
        <v>0</v>
      </c>
      <c r="O275" s="6">
        <v>0</v>
      </c>
      <c r="P275" s="6">
        <v>555889.32000000007</v>
      </c>
      <c r="Q275" s="6">
        <v>0</v>
      </c>
      <c r="R275" s="7">
        <f t="shared" si="4"/>
        <v>153814487.09724295</v>
      </c>
      <c r="S275" s="20"/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25353450.678733021</v>
      </c>
      <c r="I276" s="17">
        <v>0</v>
      </c>
      <c r="J276" s="17">
        <v>20529663.999999911</v>
      </c>
      <c r="K276" s="5">
        <v>9430049.0043830276</v>
      </c>
      <c r="L276" s="5">
        <v>348366069.97498006</v>
      </c>
      <c r="M276" s="5">
        <v>0</v>
      </c>
      <c r="N276" s="6">
        <v>0</v>
      </c>
      <c r="O276" s="6">
        <v>0</v>
      </c>
      <c r="P276" s="6">
        <v>2675204.46</v>
      </c>
      <c r="Q276" s="6">
        <v>0</v>
      </c>
      <c r="R276" s="7">
        <f t="shared" si="4"/>
        <v>406354438.11809599</v>
      </c>
      <c r="S276" s="20"/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31004044.045248806</v>
      </c>
      <c r="I277" s="17">
        <v>0</v>
      </c>
      <c r="J277" s="17">
        <v>22761625.864253342</v>
      </c>
      <c r="K277" s="5">
        <v>10052165.560230434</v>
      </c>
      <c r="L277" s="5">
        <v>371348378.92440277</v>
      </c>
      <c r="M277" s="5">
        <v>0</v>
      </c>
      <c r="N277" s="6">
        <v>0</v>
      </c>
      <c r="O277" s="6">
        <v>0</v>
      </c>
      <c r="P277" s="6">
        <v>2543975.46</v>
      </c>
      <c r="Q277" s="6">
        <v>0</v>
      </c>
      <c r="R277" s="7">
        <f t="shared" si="4"/>
        <v>437710189.85413533</v>
      </c>
      <c r="S277" s="20"/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61192077.981900394</v>
      </c>
      <c r="I278" s="17">
        <v>0</v>
      </c>
      <c r="J278" s="17">
        <v>56113491.058823466</v>
      </c>
      <c r="K278" s="5">
        <v>18824077.895371795</v>
      </c>
      <c r="L278" s="5">
        <v>695401480.33860695</v>
      </c>
      <c r="M278" s="5">
        <v>0</v>
      </c>
      <c r="N278" s="6">
        <v>0</v>
      </c>
      <c r="O278" s="6">
        <v>0</v>
      </c>
      <c r="P278" s="6">
        <v>2902850.64</v>
      </c>
      <c r="Q278" s="6">
        <v>0</v>
      </c>
      <c r="R278" s="7">
        <f t="shared" si="4"/>
        <v>834433977.91470253</v>
      </c>
      <c r="S278" s="20"/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21985777.312217146</v>
      </c>
      <c r="I279" s="17">
        <v>0</v>
      </c>
      <c r="J279" s="17">
        <v>21399371.348416299</v>
      </c>
      <c r="K279" s="5">
        <v>8001546.0150021315</v>
      </c>
      <c r="L279" s="5">
        <v>295594130.81253827</v>
      </c>
      <c r="M279" s="5">
        <v>0</v>
      </c>
      <c r="N279" s="6">
        <v>0</v>
      </c>
      <c r="O279" s="6">
        <v>0</v>
      </c>
      <c r="P279" s="6">
        <v>1340231.58</v>
      </c>
      <c r="Q279" s="6">
        <v>0</v>
      </c>
      <c r="R279" s="7">
        <f t="shared" si="4"/>
        <v>348321057.06817383</v>
      </c>
      <c r="S279" s="20"/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37135421.97285068</v>
      </c>
      <c r="I280" s="17">
        <v>0</v>
      </c>
      <c r="J280" s="17">
        <v>25933201.574660778</v>
      </c>
      <c r="K280" s="5">
        <v>11031185.240551174</v>
      </c>
      <c r="L280" s="5">
        <v>407515448.50198144</v>
      </c>
      <c r="M280" s="5">
        <v>0</v>
      </c>
      <c r="N280" s="6">
        <v>0</v>
      </c>
      <c r="O280" s="6">
        <v>0</v>
      </c>
      <c r="P280" s="6">
        <v>2678666.4</v>
      </c>
      <c r="Q280" s="6">
        <v>0</v>
      </c>
      <c r="R280" s="7">
        <f t="shared" si="4"/>
        <v>484293923.69004405</v>
      </c>
      <c r="S280" s="20"/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37586814.190045178</v>
      </c>
      <c r="I281" s="17">
        <v>0</v>
      </c>
      <c r="J281" s="17">
        <v>26154102.642533958</v>
      </c>
      <c r="K281" s="5">
        <v>11154835.709160864</v>
      </c>
      <c r="L281" s="5">
        <v>412083359.8437022</v>
      </c>
      <c r="M281" s="5">
        <v>0</v>
      </c>
      <c r="N281" s="6">
        <v>0</v>
      </c>
      <c r="O281" s="6">
        <v>0</v>
      </c>
      <c r="P281" s="6">
        <v>3524408.28</v>
      </c>
      <c r="Q281" s="6">
        <v>0</v>
      </c>
      <c r="R281" s="7">
        <f t="shared" si="4"/>
        <v>490503520.66544217</v>
      </c>
      <c r="S281" s="20"/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31479591.791855097</v>
      </c>
      <c r="I282" s="17">
        <v>0</v>
      </c>
      <c r="J282" s="17">
        <v>28811262.633484125</v>
      </c>
      <c r="K282" s="5">
        <v>11662964.191832066</v>
      </c>
      <c r="L282" s="5">
        <v>430854706.89271986</v>
      </c>
      <c r="M282" s="5">
        <v>0</v>
      </c>
      <c r="N282" s="6">
        <v>0</v>
      </c>
      <c r="O282" s="6">
        <v>0</v>
      </c>
      <c r="P282" s="6">
        <v>1999420.0199999998</v>
      </c>
      <c r="Q282" s="6">
        <v>0</v>
      </c>
      <c r="R282" s="7">
        <f t="shared" si="4"/>
        <v>504807945.52989113</v>
      </c>
      <c r="S282" s="20"/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73756332.904977322</v>
      </c>
      <c r="I283" s="17">
        <v>0</v>
      </c>
      <c r="J283" s="17">
        <v>45007627.321267128</v>
      </c>
      <c r="K283" s="5">
        <v>22300962.440152407</v>
      </c>
      <c r="L283" s="5">
        <v>823844991.50794971</v>
      </c>
      <c r="M283" s="5">
        <v>0</v>
      </c>
      <c r="N283" s="6">
        <v>0</v>
      </c>
      <c r="O283" s="6">
        <v>0</v>
      </c>
      <c r="P283" s="6">
        <v>4590632.88</v>
      </c>
      <c r="Q283" s="6">
        <v>0</v>
      </c>
      <c r="R283" s="7">
        <f t="shared" si="4"/>
        <v>969500547.05434656</v>
      </c>
      <c r="S283" s="20"/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12334916.108597249</v>
      </c>
      <c r="I284" s="17">
        <v>0</v>
      </c>
      <c r="J284" s="17">
        <v>5659317.8733031601</v>
      </c>
      <c r="K284" s="5">
        <v>3564793.2140072435</v>
      </c>
      <c r="L284" s="5">
        <v>131691044.41132544</v>
      </c>
      <c r="M284" s="5">
        <v>0</v>
      </c>
      <c r="N284" s="6">
        <v>0</v>
      </c>
      <c r="O284" s="6">
        <v>0</v>
      </c>
      <c r="P284" s="6">
        <v>1401549.1199999999</v>
      </c>
      <c r="Q284" s="6">
        <v>0</v>
      </c>
      <c r="R284" s="7">
        <f t="shared" si="4"/>
        <v>154651620.72723311</v>
      </c>
      <c r="S284" s="20"/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37521170</v>
      </c>
      <c r="I285" s="17">
        <v>0</v>
      </c>
      <c r="J285" s="17">
        <v>27192572.696832538</v>
      </c>
      <c r="K285" s="5">
        <v>11770654.735857308</v>
      </c>
      <c r="L285" s="5">
        <v>434833024.67008317</v>
      </c>
      <c r="M285" s="5">
        <v>0</v>
      </c>
      <c r="N285" s="6">
        <v>0</v>
      </c>
      <c r="O285" s="6">
        <v>0</v>
      </c>
      <c r="P285" s="6">
        <v>2547303.3000000003</v>
      </c>
      <c r="Q285" s="6">
        <v>0</v>
      </c>
      <c r="R285" s="7">
        <f t="shared" si="4"/>
        <v>513864725.40277302</v>
      </c>
      <c r="S285" s="20"/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55871379.601809978</v>
      </c>
      <c r="I286" s="17">
        <v>0</v>
      </c>
      <c r="J286" s="17">
        <v>66540714.850678802</v>
      </c>
      <c r="K286" s="5">
        <v>21813964.373214126</v>
      </c>
      <c r="L286" s="5">
        <v>805854246.96506917</v>
      </c>
      <c r="M286" s="5">
        <v>0</v>
      </c>
      <c r="N286" s="6">
        <v>0</v>
      </c>
      <c r="O286" s="6">
        <v>0</v>
      </c>
      <c r="P286" s="6">
        <v>3865909.1400000006</v>
      </c>
      <c r="Q286" s="6">
        <v>0</v>
      </c>
      <c r="R286" s="7">
        <f t="shared" si="4"/>
        <v>953946214.93077207</v>
      </c>
      <c r="S286" s="20"/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38785421.601809859</v>
      </c>
      <c r="I287" s="17">
        <v>0</v>
      </c>
      <c r="J287" s="17">
        <v>21934002.59728533</v>
      </c>
      <c r="K287" s="5">
        <v>12651841.647263646</v>
      </c>
      <c r="L287" s="5">
        <v>467385943.65251273</v>
      </c>
      <c r="M287" s="5">
        <v>0</v>
      </c>
      <c r="N287" s="6">
        <v>0</v>
      </c>
      <c r="O287" s="6">
        <v>0</v>
      </c>
      <c r="P287" s="6">
        <v>2531368.08</v>
      </c>
      <c r="Q287" s="6">
        <v>0</v>
      </c>
      <c r="R287" s="7">
        <f t="shared" si="4"/>
        <v>543288577.57887161</v>
      </c>
      <c r="S287" s="20"/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35181150.823529541</v>
      </c>
      <c r="I288" s="17">
        <v>0</v>
      </c>
      <c r="J288" s="17">
        <v>33663429.665158272</v>
      </c>
      <c r="K288" s="5">
        <v>11552885.126595795</v>
      </c>
      <c r="L288" s="5">
        <v>426788152.06092107</v>
      </c>
      <c r="M288" s="5">
        <v>0</v>
      </c>
      <c r="N288" s="6">
        <v>0</v>
      </c>
      <c r="O288" s="6">
        <v>0</v>
      </c>
      <c r="P288" s="6">
        <v>3053002.14</v>
      </c>
      <c r="Q288" s="6">
        <v>0</v>
      </c>
      <c r="R288" s="7">
        <f t="shared" si="4"/>
        <v>510238619.81620467</v>
      </c>
      <c r="S288" s="20"/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21822186.877828121</v>
      </c>
      <c r="I289" s="17">
        <v>0</v>
      </c>
      <c r="J289" s="17">
        <v>15287373.981900454</v>
      </c>
      <c r="K289" s="5">
        <v>8855477.909011364</v>
      </c>
      <c r="L289" s="5">
        <v>327140191.47500306</v>
      </c>
      <c r="M289" s="5">
        <v>0</v>
      </c>
      <c r="N289" s="6">
        <v>0</v>
      </c>
      <c r="O289" s="6">
        <v>0</v>
      </c>
      <c r="P289" s="6">
        <v>2336316.12</v>
      </c>
      <c r="Q289" s="6">
        <v>0</v>
      </c>
      <c r="R289" s="7">
        <f t="shared" si="4"/>
        <v>375441546.36374301</v>
      </c>
      <c r="S289" s="20"/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24380097.710407406</v>
      </c>
      <c r="I290" s="17">
        <v>0</v>
      </c>
      <c r="J290" s="17">
        <v>18111758.859728456</v>
      </c>
      <c r="K290" s="5">
        <v>8885039.004437685</v>
      </c>
      <c r="L290" s="5">
        <v>328232241.22289276</v>
      </c>
      <c r="M290" s="5">
        <v>0</v>
      </c>
      <c r="N290" s="6">
        <v>0</v>
      </c>
      <c r="O290" s="6">
        <v>0</v>
      </c>
      <c r="P290" s="6">
        <v>1955082.6</v>
      </c>
      <c r="Q290" s="6">
        <v>0</v>
      </c>
      <c r="R290" s="7">
        <f t="shared" si="4"/>
        <v>381564219.3974663</v>
      </c>
      <c r="S290" s="20"/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32469554.280543149</v>
      </c>
      <c r="I291" s="17">
        <v>0</v>
      </c>
      <c r="J291" s="17">
        <v>18366051.348416328</v>
      </c>
      <c r="K291" s="5">
        <v>11451892.270496428</v>
      </c>
      <c r="L291" s="5">
        <v>423057261.12296933</v>
      </c>
      <c r="M291" s="5">
        <v>0</v>
      </c>
      <c r="N291" s="6">
        <v>0</v>
      </c>
      <c r="O291" s="6">
        <v>0</v>
      </c>
      <c r="P291" s="6">
        <v>3070495.62</v>
      </c>
      <c r="Q291" s="6">
        <v>0</v>
      </c>
      <c r="R291" s="7">
        <f t="shared" si="4"/>
        <v>488415254.64242524</v>
      </c>
      <c r="S291" s="20"/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17280802.22624445</v>
      </c>
      <c r="I292" s="17">
        <v>0</v>
      </c>
      <c r="J292" s="17">
        <v>12313771.52036196</v>
      </c>
      <c r="K292" s="5">
        <v>5103433.9632442892</v>
      </c>
      <c r="L292" s="5">
        <v>188531706.70967853</v>
      </c>
      <c r="M292" s="5">
        <v>0</v>
      </c>
      <c r="N292" s="6">
        <v>0</v>
      </c>
      <c r="O292" s="6">
        <v>0</v>
      </c>
      <c r="P292" s="6">
        <v>1598156.82</v>
      </c>
      <c r="Q292" s="6">
        <v>0</v>
      </c>
      <c r="R292" s="7">
        <f t="shared" si="4"/>
        <v>224827871.23952922</v>
      </c>
      <c r="S292" s="20"/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32872650.515837073</v>
      </c>
      <c r="I293" s="17">
        <v>0</v>
      </c>
      <c r="J293" s="17">
        <v>28199117.43891412</v>
      </c>
      <c r="K293" s="5">
        <v>13547232.586383462</v>
      </c>
      <c r="L293" s="5">
        <v>500463589.63371563</v>
      </c>
      <c r="M293" s="5">
        <v>0</v>
      </c>
      <c r="N293" s="6">
        <v>0</v>
      </c>
      <c r="O293" s="6">
        <v>0</v>
      </c>
      <c r="P293" s="6">
        <v>3092326.5600000005</v>
      </c>
      <c r="Q293" s="6">
        <v>0</v>
      </c>
      <c r="R293" s="7">
        <f t="shared" si="4"/>
        <v>578174916.73485017</v>
      </c>
      <c r="S293" s="20"/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132991044.39818978</v>
      </c>
      <c r="I294" s="17">
        <v>86448887.167420626</v>
      </c>
      <c r="J294" s="17">
        <v>0</v>
      </c>
      <c r="K294" s="5">
        <v>1933244180.7892313</v>
      </c>
      <c r="L294" s="5">
        <v>0</v>
      </c>
      <c r="M294" s="5">
        <v>0</v>
      </c>
      <c r="N294" s="6">
        <v>0</v>
      </c>
      <c r="O294" s="6">
        <v>13244150.880000001</v>
      </c>
      <c r="P294" s="6">
        <v>0</v>
      </c>
      <c r="Q294" s="6">
        <v>0</v>
      </c>
      <c r="R294" s="7">
        <f t="shared" si="4"/>
        <v>2165928263.2348418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9505494.1447963268</v>
      </c>
      <c r="I295" s="17">
        <v>7623135.8823529184</v>
      </c>
      <c r="J295" s="17">
        <v>0</v>
      </c>
      <c r="K295" s="5">
        <v>185248440.07881209</v>
      </c>
      <c r="L295" s="5">
        <v>0</v>
      </c>
      <c r="M295" s="5">
        <v>0</v>
      </c>
      <c r="N295" s="6">
        <v>0</v>
      </c>
      <c r="O295" s="6">
        <v>1032841.8</v>
      </c>
      <c r="P295" s="6">
        <v>0</v>
      </c>
      <c r="Q295" s="6">
        <v>0</v>
      </c>
      <c r="R295" s="7">
        <f t="shared" si="4"/>
        <v>203409911.90596133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25427446.425339371</v>
      </c>
      <c r="I296" s="17">
        <v>18548713.69230786</v>
      </c>
      <c r="J296" s="17">
        <v>0</v>
      </c>
      <c r="K296" s="5">
        <v>388936073.33688629</v>
      </c>
      <c r="L296" s="5">
        <v>0</v>
      </c>
      <c r="M296" s="5">
        <v>0</v>
      </c>
      <c r="N296" s="6">
        <v>0</v>
      </c>
      <c r="O296" s="6">
        <v>3041445.42</v>
      </c>
      <c r="P296" s="6">
        <v>0</v>
      </c>
      <c r="Q296" s="6">
        <v>0</v>
      </c>
      <c r="R296" s="7">
        <f t="shared" si="4"/>
        <v>435953678.87453353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36992336.751131475</v>
      </c>
      <c r="I297" s="17">
        <v>27839362.778280616</v>
      </c>
      <c r="J297" s="17">
        <v>0</v>
      </c>
      <c r="K297" s="5">
        <v>423174829.92704374</v>
      </c>
      <c r="L297" s="5">
        <v>0</v>
      </c>
      <c r="M297" s="5">
        <v>0</v>
      </c>
      <c r="N297" s="6">
        <v>0</v>
      </c>
      <c r="O297" s="6">
        <v>2752144.5600000005</v>
      </c>
      <c r="P297" s="6">
        <v>0</v>
      </c>
      <c r="Q297" s="6">
        <v>0</v>
      </c>
      <c r="R297" s="7">
        <f t="shared" si="4"/>
        <v>490758674.01645583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40379049.954751313</v>
      </c>
      <c r="I298" s="17">
        <v>35189603.158371031</v>
      </c>
      <c r="J298" s="17">
        <v>0</v>
      </c>
      <c r="K298" s="5">
        <v>569655532.943151</v>
      </c>
      <c r="L298" s="5">
        <v>0</v>
      </c>
      <c r="M298" s="5">
        <v>0</v>
      </c>
      <c r="N298" s="6">
        <v>0</v>
      </c>
      <c r="O298" s="6">
        <v>4359282.4799999995</v>
      </c>
      <c r="P298" s="6">
        <v>0</v>
      </c>
      <c r="Q298" s="6">
        <v>0</v>
      </c>
      <c r="R298" s="7">
        <f t="shared" si="4"/>
        <v>649583468.53627336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36093029.493212879</v>
      </c>
      <c r="I299" s="17">
        <v>24564289.158371091</v>
      </c>
      <c r="J299" s="17">
        <v>0</v>
      </c>
      <c r="K299" s="5">
        <v>417181797.13994598</v>
      </c>
      <c r="L299" s="5">
        <v>0</v>
      </c>
      <c r="M299" s="5">
        <v>0</v>
      </c>
      <c r="N299" s="6">
        <v>0</v>
      </c>
      <c r="O299" s="6">
        <v>2889334.2600000002</v>
      </c>
      <c r="P299" s="6">
        <v>0</v>
      </c>
      <c r="Q299" s="6">
        <v>0</v>
      </c>
      <c r="R299" s="7">
        <f t="shared" si="4"/>
        <v>480728450.05152994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104528256.14479661</v>
      </c>
      <c r="I300" s="17">
        <v>71384481.212669373</v>
      </c>
      <c r="J300" s="17">
        <v>0</v>
      </c>
      <c r="K300" s="5">
        <v>1363068003.7252848</v>
      </c>
      <c r="L300" s="5">
        <v>0</v>
      </c>
      <c r="M300" s="5">
        <v>0</v>
      </c>
      <c r="N300" s="6">
        <v>0</v>
      </c>
      <c r="O300" s="6">
        <v>9145939.3200000003</v>
      </c>
      <c r="P300" s="6">
        <v>0</v>
      </c>
      <c r="Q300" s="6">
        <v>0</v>
      </c>
      <c r="R300" s="7">
        <f t="shared" si="4"/>
        <v>1548126680.4027507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25386735.339366555</v>
      </c>
      <c r="I301" s="17">
        <v>16470911.574660599</v>
      </c>
      <c r="J301" s="17">
        <v>0</v>
      </c>
      <c r="K301" s="5">
        <v>336519633.02532989</v>
      </c>
      <c r="L301" s="5">
        <v>0</v>
      </c>
      <c r="M301" s="5">
        <v>0</v>
      </c>
      <c r="N301" s="6">
        <v>0</v>
      </c>
      <c r="O301" s="6">
        <v>2331166.3200000003</v>
      </c>
      <c r="P301" s="6">
        <v>0</v>
      </c>
      <c r="Q301" s="6">
        <v>0</v>
      </c>
      <c r="R301" s="7">
        <f t="shared" si="4"/>
        <v>380708446.25935704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43206683.927601755</v>
      </c>
      <c r="I302" s="17">
        <v>25382339.176470637</v>
      </c>
      <c r="J302" s="17">
        <v>0</v>
      </c>
      <c r="K302" s="5">
        <v>464670727.59132797</v>
      </c>
      <c r="L302" s="5">
        <v>0</v>
      </c>
      <c r="M302" s="5">
        <v>0</v>
      </c>
      <c r="N302" s="6">
        <v>0</v>
      </c>
      <c r="O302" s="6">
        <v>2594976.3000000003</v>
      </c>
      <c r="P302" s="6">
        <v>0</v>
      </c>
      <c r="Q302" s="6">
        <v>0</v>
      </c>
      <c r="R302" s="7">
        <f t="shared" si="4"/>
        <v>535854726.99540037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40093001.619909585</v>
      </c>
      <c r="I303" s="17">
        <v>40274067.447963834</v>
      </c>
      <c r="J303" s="17">
        <v>0</v>
      </c>
      <c r="K303" s="5">
        <v>525094919.42941678</v>
      </c>
      <c r="L303" s="5">
        <v>0</v>
      </c>
      <c r="M303" s="5">
        <v>0</v>
      </c>
      <c r="N303" s="6">
        <v>0</v>
      </c>
      <c r="O303" s="6">
        <v>3451728.96</v>
      </c>
      <c r="P303" s="6">
        <v>0</v>
      </c>
      <c r="Q303" s="6">
        <v>0</v>
      </c>
      <c r="R303" s="7">
        <f t="shared" si="4"/>
        <v>608913717.45729017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40727648.606334925</v>
      </c>
      <c r="I304" s="17">
        <v>27504048.47963798</v>
      </c>
      <c r="J304" s="17">
        <v>0</v>
      </c>
      <c r="K304" s="5">
        <v>442207830.49480146</v>
      </c>
      <c r="L304" s="5">
        <v>0</v>
      </c>
      <c r="M304" s="5">
        <v>0</v>
      </c>
      <c r="N304" s="6">
        <v>0</v>
      </c>
      <c r="O304" s="6">
        <v>3893702.58</v>
      </c>
      <c r="P304" s="6">
        <v>0</v>
      </c>
      <c r="Q304" s="6">
        <v>0</v>
      </c>
      <c r="R304" s="7">
        <f t="shared" si="4"/>
        <v>514333230.16077435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25729377.882352948</v>
      </c>
      <c r="I305" s="17">
        <v>20075716.018099517</v>
      </c>
      <c r="J305" s="17">
        <v>0</v>
      </c>
      <c r="K305" s="5">
        <v>395971125.92394686</v>
      </c>
      <c r="L305" s="5">
        <v>0</v>
      </c>
      <c r="M305" s="5">
        <v>0</v>
      </c>
      <c r="N305" s="6">
        <v>0</v>
      </c>
      <c r="O305" s="6">
        <v>3262107.2399999998</v>
      </c>
      <c r="P305" s="6">
        <v>0</v>
      </c>
      <c r="Q305" s="6">
        <v>0</v>
      </c>
      <c r="R305" s="7">
        <f t="shared" si="4"/>
        <v>445038327.06439936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32393778.045248777</v>
      </c>
      <c r="I306" s="17">
        <v>18914170.425339401</v>
      </c>
      <c r="J306" s="17">
        <v>0</v>
      </c>
      <c r="K306" s="5">
        <v>377787351.90993923</v>
      </c>
      <c r="L306" s="5">
        <v>0</v>
      </c>
      <c r="M306" s="5">
        <v>0</v>
      </c>
      <c r="N306" s="6">
        <v>0</v>
      </c>
      <c r="O306" s="6">
        <v>2783328.66</v>
      </c>
      <c r="P306" s="6">
        <v>0</v>
      </c>
      <c r="Q306" s="6">
        <v>0</v>
      </c>
      <c r="R306" s="7">
        <f t="shared" si="4"/>
        <v>431878629.0405274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37575438.723982155</v>
      </c>
      <c r="I307" s="17">
        <v>24722064.868778467</v>
      </c>
      <c r="J307" s="17">
        <v>0</v>
      </c>
      <c r="K307" s="5">
        <v>470568345.91858256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535538849.51134318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40707955.085972726</v>
      </c>
      <c r="I308" s="17">
        <v>35169719.085972786</v>
      </c>
      <c r="J308" s="17">
        <v>0</v>
      </c>
      <c r="K308" s="5">
        <v>478451955.8806631</v>
      </c>
      <c r="L308" s="5">
        <v>0</v>
      </c>
      <c r="M308" s="5">
        <v>0</v>
      </c>
      <c r="N308" s="6">
        <v>0</v>
      </c>
      <c r="O308" s="6">
        <v>2582682.12</v>
      </c>
      <c r="P308" s="6">
        <v>0</v>
      </c>
      <c r="Q308" s="6">
        <v>0</v>
      </c>
      <c r="R308" s="7">
        <f t="shared" si="4"/>
        <v>556912312.17260861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40367337.212669611</v>
      </c>
      <c r="I309" s="17">
        <v>43346120.751131237</v>
      </c>
      <c r="J309" s="17">
        <v>0</v>
      </c>
      <c r="K309" s="5">
        <v>644281225.91204381</v>
      </c>
      <c r="L309" s="5">
        <v>0</v>
      </c>
      <c r="M309" s="5">
        <v>0</v>
      </c>
      <c r="N309" s="6">
        <v>0</v>
      </c>
      <c r="O309" s="6">
        <v>4673908.8</v>
      </c>
      <c r="P309" s="6">
        <v>0</v>
      </c>
      <c r="Q309" s="6">
        <v>0</v>
      </c>
      <c r="R309" s="7">
        <f t="shared" si="4"/>
        <v>732668592.67584467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6179128.0180995166</v>
      </c>
      <c r="I310" s="17">
        <v>4925281.2669683173</v>
      </c>
      <c r="J310" s="17">
        <v>0</v>
      </c>
      <c r="K310" s="5">
        <v>72305537.114890397</v>
      </c>
      <c r="L310" s="5">
        <v>0</v>
      </c>
      <c r="M310" s="5">
        <v>0</v>
      </c>
      <c r="N310" s="6">
        <v>0</v>
      </c>
      <c r="O310" s="6">
        <v>715865.4</v>
      </c>
      <c r="P310" s="6">
        <v>0</v>
      </c>
      <c r="Q310" s="6">
        <v>0</v>
      </c>
      <c r="R310" s="7">
        <f t="shared" si="4"/>
        <v>84125811.799958229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40055753.303167343</v>
      </c>
      <c r="I311" s="17">
        <v>38804143.619909465</v>
      </c>
      <c r="J311" s="17">
        <v>0</v>
      </c>
      <c r="K311" s="5">
        <v>681650385.93175817</v>
      </c>
      <c r="L311" s="5">
        <v>0</v>
      </c>
      <c r="M311" s="5">
        <v>0</v>
      </c>
      <c r="N311" s="6">
        <v>0</v>
      </c>
      <c r="O311" s="6">
        <v>4113840.7800000003</v>
      </c>
      <c r="P311" s="6">
        <v>0</v>
      </c>
      <c r="Q311" s="6">
        <v>0</v>
      </c>
      <c r="R311" s="7">
        <f t="shared" si="4"/>
        <v>764624123.634835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33986582.787330091</v>
      </c>
      <c r="I312" s="17">
        <v>17147990.045248866</v>
      </c>
      <c r="J312" s="17">
        <v>0</v>
      </c>
      <c r="K312" s="5">
        <v>442473084.92651832</v>
      </c>
      <c r="L312" s="5">
        <v>0</v>
      </c>
      <c r="M312" s="5">
        <v>0</v>
      </c>
      <c r="N312" s="6">
        <v>0</v>
      </c>
      <c r="O312" s="6">
        <v>3231375.3000000003</v>
      </c>
      <c r="P312" s="6">
        <v>0</v>
      </c>
      <c r="Q312" s="6">
        <v>0</v>
      </c>
      <c r="R312" s="7">
        <f t="shared" si="4"/>
        <v>496839033.05909729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81816919.556561708</v>
      </c>
      <c r="I313" s="17">
        <v>60101920.886877656</v>
      </c>
      <c r="J313" s="17">
        <v>0</v>
      </c>
      <c r="K313" s="5">
        <v>1070820588.4077431</v>
      </c>
      <c r="L313" s="5">
        <v>0</v>
      </c>
      <c r="M313" s="5">
        <v>0</v>
      </c>
      <c r="N313" s="6">
        <v>0</v>
      </c>
      <c r="O313" s="6">
        <v>6278361.2999999998</v>
      </c>
      <c r="P313" s="6">
        <v>0</v>
      </c>
      <c r="Q313" s="6">
        <v>0</v>
      </c>
      <c r="R313" s="7">
        <f t="shared" si="4"/>
        <v>1219017790.1511824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13022267.176470622</v>
      </c>
      <c r="I314" s="17">
        <v>6616675.1855203658</v>
      </c>
      <c r="J314" s="17">
        <v>0</v>
      </c>
      <c r="K314" s="5">
        <v>131901338.73960869</v>
      </c>
      <c r="L314" s="5">
        <v>0</v>
      </c>
      <c r="M314" s="5">
        <v>0</v>
      </c>
      <c r="N314" s="6">
        <v>0</v>
      </c>
      <c r="O314" s="6">
        <v>1179223.56</v>
      </c>
      <c r="P314" s="6">
        <v>0</v>
      </c>
      <c r="Q314" s="6">
        <v>0</v>
      </c>
      <c r="R314" s="7">
        <f t="shared" si="4"/>
        <v>152719504.6615997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61458934.651583731</v>
      </c>
      <c r="I315" s="17">
        <v>38133433.131221712</v>
      </c>
      <c r="J315" s="17">
        <v>0</v>
      </c>
      <c r="K315" s="5">
        <v>651067804.79899502</v>
      </c>
      <c r="L315" s="5">
        <v>0</v>
      </c>
      <c r="M315" s="5">
        <v>0</v>
      </c>
      <c r="N315" s="6">
        <v>0</v>
      </c>
      <c r="O315" s="6">
        <v>4955460.3</v>
      </c>
      <c r="P315" s="6">
        <v>0</v>
      </c>
      <c r="Q315" s="6">
        <v>0</v>
      </c>
      <c r="R315" s="7">
        <f t="shared" si="4"/>
        <v>755615632.88180041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32047430.072398126</v>
      </c>
      <c r="I316" s="17">
        <v>18024875.457013547</v>
      </c>
      <c r="J316" s="17">
        <v>0</v>
      </c>
      <c r="K316" s="5">
        <v>487194206.66691434</v>
      </c>
      <c r="L316" s="5">
        <v>0</v>
      </c>
      <c r="M316" s="5">
        <v>0</v>
      </c>
      <c r="N316" s="6">
        <v>0</v>
      </c>
      <c r="O316" s="6">
        <v>3847667.0399999996</v>
      </c>
      <c r="P316" s="6">
        <v>0</v>
      </c>
      <c r="Q316" s="6">
        <v>0</v>
      </c>
      <c r="R316" s="7">
        <f t="shared" si="4"/>
        <v>541114179.23632598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14356651.855203718</v>
      </c>
      <c r="I317" s="17">
        <v>10701973.076923087</v>
      </c>
      <c r="J317" s="17">
        <v>0</v>
      </c>
      <c r="K317" s="5">
        <v>177204439.47225487</v>
      </c>
      <c r="L317" s="5">
        <v>0</v>
      </c>
      <c r="M317" s="5">
        <v>0</v>
      </c>
      <c r="N317" s="6">
        <v>0</v>
      </c>
      <c r="O317" s="6">
        <v>1375211.8800000001</v>
      </c>
      <c r="P317" s="6">
        <v>0</v>
      </c>
      <c r="Q317" s="6">
        <v>0</v>
      </c>
      <c r="R317" s="7">
        <f t="shared" si="4"/>
        <v>203638276.28438169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26468441.230769426</v>
      </c>
      <c r="I318" s="17">
        <v>22037090.941176564</v>
      </c>
      <c r="J318" s="17">
        <v>0</v>
      </c>
      <c r="K318" s="5">
        <v>287833283.79681051</v>
      </c>
      <c r="L318" s="5">
        <v>0</v>
      </c>
      <c r="M318" s="5">
        <v>0</v>
      </c>
      <c r="N318" s="6">
        <v>0</v>
      </c>
      <c r="O318" s="6">
        <v>2317738.86</v>
      </c>
      <c r="P318" s="6">
        <v>0</v>
      </c>
      <c r="Q318" s="6">
        <v>0</v>
      </c>
      <c r="R318" s="7">
        <f t="shared" si="4"/>
        <v>338656554.82875651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18326089.610859811</v>
      </c>
      <c r="I319" s="17">
        <v>14768470.959275901</v>
      </c>
      <c r="J319" s="17">
        <v>0</v>
      </c>
      <c r="K319" s="5">
        <v>154811516.51595339</v>
      </c>
      <c r="L319" s="5">
        <v>0</v>
      </c>
      <c r="M319" s="5">
        <v>0</v>
      </c>
      <c r="N319" s="6">
        <v>0</v>
      </c>
      <c r="O319" s="6">
        <v>1342857.4200000002</v>
      </c>
      <c r="P319" s="6">
        <v>0</v>
      </c>
      <c r="Q319" s="6">
        <v>0</v>
      </c>
      <c r="R319" s="7">
        <f t="shared" si="4"/>
        <v>189248934.50608909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9504937.1945700943</v>
      </c>
      <c r="I320" s="17">
        <v>6881553.5203619748</v>
      </c>
      <c r="J320" s="17">
        <v>0</v>
      </c>
      <c r="K320" s="5">
        <v>111493783.14175306</v>
      </c>
      <c r="L320" s="5">
        <v>0</v>
      </c>
      <c r="M320" s="5">
        <v>0</v>
      </c>
      <c r="N320" s="6">
        <v>0</v>
      </c>
      <c r="O320" s="6">
        <v>1099719.9000000001</v>
      </c>
      <c r="P320" s="6">
        <v>0</v>
      </c>
      <c r="Q320" s="6">
        <v>0</v>
      </c>
      <c r="R320" s="7">
        <f t="shared" si="4"/>
        <v>128979993.75668514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26914703.547511518</v>
      </c>
      <c r="I321" s="17">
        <v>19752426.769230902</v>
      </c>
      <c r="J321" s="17">
        <v>0</v>
      </c>
      <c r="K321" s="5">
        <v>228320683.02948529</v>
      </c>
      <c r="L321" s="5">
        <v>0</v>
      </c>
      <c r="M321" s="5">
        <v>0</v>
      </c>
      <c r="N321" s="6">
        <v>0</v>
      </c>
      <c r="O321" s="6">
        <v>1711789.02</v>
      </c>
      <c r="P321" s="6">
        <v>0</v>
      </c>
      <c r="Q321" s="6">
        <v>0</v>
      </c>
      <c r="R321" s="7">
        <f t="shared" si="4"/>
        <v>276699602.36622769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36874314.054298818</v>
      </c>
      <c r="I322" s="17">
        <v>24315486.45248872</v>
      </c>
      <c r="J322" s="17">
        <v>0</v>
      </c>
      <c r="K322" s="5">
        <v>512404432.01805377</v>
      </c>
      <c r="L322" s="5">
        <v>0</v>
      </c>
      <c r="M322" s="5">
        <v>0</v>
      </c>
      <c r="N322" s="6">
        <v>0</v>
      </c>
      <c r="O322" s="6">
        <v>3092961.2399999998</v>
      </c>
      <c r="P322" s="6">
        <v>0</v>
      </c>
      <c r="Q322" s="6">
        <v>0</v>
      </c>
      <c r="R322" s="7">
        <f t="shared" si="4"/>
        <v>576687193.76484132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33651535.945701391</v>
      </c>
      <c r="I323" s="17">
        <v>21824419.57466042</v>
      </c>
      <c r="J323" s="17">
        <v>0</v>
      </c>
      <c r="K323" s="5">
        <v>396649521.42074406</v>
      </c>
      <c r="L323" s="5">
        <v>0</v>
      </c>
      <c r="M323" s="5">
        <v>0</v>
      </c>
      <c r="N323" s="6">
        <v>0</v>
      </c>
      <c r="O323" s="6">
        <v>2505782.16</v>
      </c>
      <c r="P323" s="6">
        <v>0</v>
      </c>
      <c r="Q323" s="6">
        <v>0</v>
      </c>
      <c r="R323" s="7">
        <f t="shared" si="4"/>
        <v>454631259.10110587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33306379.764705777</v>
      </c>
      <c r="I324" s="17">
        <v>28155442.208144844</v>
      </c>
      <c r="J324" s="17">
        <v>0</v>
      </c>
      <c r="K324" s="5">
        <v>406057662.41106582</v>
      </c>
      <c r="L324" s="5">
        <v>0</v>
      </c>
      <c r="M324" s="5">
        <v>0</v>
      </c>
      <c r="N324" s="6">
        <v>0</v>
      </c>
      <c r="O324" s="6">
        <v>2410171.5600000005</v>
      </c>
      <c r="P324" s="6">
        <v>0</v>
      </c>
      <c r="Q324" s="6">
        <v>0</v>
      </c>
      <c r="R324" s="7">
        <f t="shared" si="4"/>
        <v>469929655.94391644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25206405.52036193</v>
      </c>
      <c r="I325" s="17">
        <v>19785772.995475054</v>
      </c>
      <c r="J325" s="17">
        <v>0</v>
      </c>
      <c r="K325" s="5">
        <v>302847795.55577743</v>
      </c>
      <c r="L325" s="5">
        <v>0</v>
      </c>
      <c r="M325" s="5">
        <v>0</v>
      </c>
      <c r="N325" s="6">
        <v>0</v>
      </c>
      <c r="O325" s="6">
        <v>1802912.22</v>
      </c>
      <c r="P325" s="6">
        <v>0</v>
      </c>
      <c r="Q325" s="6">
        <v>0</v>
      </c>
      <c r="R325" s="7">
        <f t="shared" si="4"/>
        <v>349642886.29161441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103520779.37556577</v>
      </c>
      <c r="I326" s="17">
        <v>161977086.57013535</v>
      </c>
      <c r="J326" s="17">
        <v>0</v>
      </c>
      <c r="K326" s="5">
        <v>1644654319.2702641</v>
      </c>
      <c r="L326" s="5">
        <v>0</v>
      </c>
      <c r="M326" s="5">
        <v>0</v>
      </c>
      <c r="N326" s="6">
        <v>0</v>
      </c>
      <c r="O326" s="6">
        <v>12195574.380000001</v>
      </c>
      <c r="P326" s="6">
        <v>0</v>
      </c>
      <c r="Q326" s="6">
        <v>0</v>
      </c>
      <c r="R326" s="7">
        <f t="shared" si="4"/>
        <v>1922347759.5959654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71150362</v>
      </c>
      <c r="I327" s="17">
        <v>45748730.28054297</v>
      </c>
      <c r="J327" s="17">
        <v>0</v>
      </c>
      <c r="K327" s="5">
        <v>859464809.17118096</v>
      </c>
      <c r="L327" s="5">
        <v>0</v>
      </c>
      <c r="M327" s="5">
        <v>0</v>
      </c>
      <c r="N327" s="6">
        <v>0</v>
      </c>
      <c r="O327" s="6">
        <v>6666939</v>
      </c>
      <c r="P327" s="6">
        <v>0</v>
      </c>
      <c r="Q327" s="6">
        <v>0</v>
      </c>
      <c r="R327" s="7">
        <f t="shared" si="4"/>
        <v>983030840.45172393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104992355.68325853</v>
      </c>
      <c r="I328" s="17">
        <v>59025480.443439126</v>
      </c>
      <c r="J328" s="17">
        <v>0</v>
      </c>
      <c r="K328" s="5">
        <v>1161358368.3754225</v>
      </c>
      <c r="L328" s="5">
        <v>0</v>
      </c>
      <c r="M328" s="5">
        <v>0</v>
      </c>
      <c r="N328" s="6">
        <v>0</v>
      </c>
      <c r="O328" s="6">
        <v>7280394.4799999995</v>
      </c>
      <c r="P328" s="6">
        <v>0</v>
      </c>
      <c r="Q328" s="6">
        <v>0</v>
      </c>
      <c r="R328" s="7">
        <f t="shared" ref="R328:R391" si="5">+SUM(G328:Q328)</f>
        <v>1332656598.98212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52090490.45248878</v>
      </c>
      <c r="I329" s="17">
        <v>48137003.41176486</v>
      </c>
      <c r="J329" s="17">
        <v>0</v>
      </c>
      <c r="K329" s="5">
        <v>651376337.57042158</v>
      </c>
      <c r="L329" s="5">
        <v>0</v>
      </c>
      <c r="M329" s="5">
        <v>0</v>
      </c>
      <c r="N329" s="6">
        <v>0</v>
      </c>
      <c r="O329" s="6">
        <v>4265330.4000000004</v>
      </c>
      <c r="P329" s="6">
        <v>0</v>
      </c>
      <c r="Q329" s="6">
        <v>0</v>
      </c>
      <c r="R329" s="7">
        <f t="shared" si="5"/>
        <v>755869161.83467519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31954039.040724099</v>
      </c>
      <c r="I330" s="17">
        <v>22597278.47963801</v>
      </c>
      <c r="J330" s="17">
        <v>0</v>
      </c>
      <c r="K330" s="5">
        <v>366329057.79611814</v>
      </c>
      <c r="L330" s="5">
        <v>0</v>
      </c>
      <c r="M330" s="5">
        <v>0</v>
      </c>
      <c r="N330" s="6">
        <v>0</v>
      </c>
      <c r="O330" s="6">
        <v>2196579.06</v>
      </c>
      <c r="P330" s="6">
        <v>0</v>
      </c>
      <c r="Q330" s="6">
        <v>0</v>
      </c>
      <c r="R330" s="7">
        <f t="shared" si="5"/>
        <v>423076954.37648028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70627011.592759967</v>
      </c>
      <c r="I331" s="17">
        <v>51683401.457013607</v>
      </c>
      <c r="J331" s="17">
        <v>0</v>
      </c>
      <c r="K331" s="5">
        <v>794577332.25641692</v>
      </c>
      <c r="L331" s="5">
        <v>0</v>
      </c>
      <c r="M331" s="5">
        <v>0</v>
      </c>
      <c r="N331" s="6">
        <v>0</v>
      </c>
      <c r="O331" s="6">
        <v>5850000</v>
      </c>
      <c r="P331" s="6">
        <v>0</v>
      </c>
      <c r="Q331" s="6">
        <v>0</v>
      </c>
      <c r="R331" s="7">
        <f t="shared" si="5"/>
        <v>922737745.30619049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77425041.809954524</v>
      </c>
      <c r="I332" s="17">
        <v>79765004.995475292</v>
      </c>
      <c r="J332" s="17">
        <v>0</v>
      </c>
      <c r="K332" s="5">
        <v>1045113279.1627035</v>
      </c>
      <c r="L332" s="5">
        <v>0</v>
      </c>
      <c r="M332" s="5">
        <v>0</v>
      </c>
      <c r="N332" s="6">
        <v>0</v>
      </c>
      <c r="O332" s="6">
        <v>7823070.9000000004</v>
      </c>
      <c r="P332" s="6">
        <v>0</v>
      </c>
      <c r="Q332" s="6">
        <v>0</v>
      </c>
      <c r="R332" s="7">
        <f t="shared" si="5"/>
        <v>1210126396.8681335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77552656.380090237</v>
      </c>
      <c r="I333" s="17">
        <v>60164216.642533898</v>
      </c>
      <c r="J333" s="17">
        <v>0</v>
      </c>
      <c r="K333" s="5">
        <v>1079947035.9433131</v>
      </c>
      <c r="L333" s="5">
        <v>0</v>
      </c>
      <c r="M333" s="5">
        <v>0</v>
      </c>
      <c r="N333" s="6">
        <v>0</v>
      </c>
      <c r="O333" s="6">
        <v>6118031.7000000002</v>
      </c>
      <c r="P333" s="6">
        <v>0</v>
      </c>
      <c r="Q333" s="6">
        <v>0</v>
      </c>
      <c r="R333" s="7">
        <f t="shared" si="5"/>
        <v>1223781940.6659372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59655389.285067797</v>
      </c>
      <c r="I334" s="17">
        <v>40468193.384615541</v>
      </c>
      <c r="J334" s="17">
        <v>0</v>
      </c>
      <c r="K334" s="5">
        <v>633114553.12738454</v>
      </c>
      <c r="L334" s="5">
        <v>0</v>
      </c>
      <c r="M334" s="5">
        <v>0</v>
      </c>
      <c r="N334" s="6">
        <v>0</v>
      </c>
      <c r="O334" s="6">
        <v>3873430.2600000002</v>
      </c>
      <c r="P334" s="6">
        <v>0</v>
      </c>
      <c r="Q334" s="6">
        <v>0</v>
      </c>
      <c r="R334" s="7">
        <f t="shared" si="5"/>
        <v>737111566.05706787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37307073.773755729</v>
      </c>
      <c r="I335" s="17">
        <v>24506306.669683218</v>
      </c>
      <c r="J335" s="17">
        <v>0</v>
      </c>
      <c r="K335" s="5">
        <v>567463469.67182565</v>
      </c>
      <c r="L335" s="5">
        <v>0</v>
      </c>
      <c r="M335" s="5">
        <v>0</v>
      </c>
      <c r="N335" s="6">
        <v>0</v>
      </c>
      <c r="O335" s="6">
        <v>3340725.12</v>
      </c>
      <c r="P335" s="6">
        <v>0</v>
      </c>
      <c r="Q335" s="6">
        <v>0</v>
      </c>
      <c r="R335" s="7">
        <f t="shared" si="5"/>
        <v>632617575.23526466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84544039.547511935</v>
      </c>
      <c r="I336" s="17">
        <v>77514970.262443423</v>
      </c>
      <c r="J336" s="17">
        <v>0</v>
      </c>
      <c r="K336" s="5">
        <v>1009250471.3925868</v>
      </c>
      <c r="L336" s="5">
        <v>0</v>
      </c>
      <c r="M336" s="5">
        <v>0</v>
      </c>
      <c r="N336" s="6">
        <v>0</v>
      </c>
      <c r="O336" s="6">
        <v>5967663.120000001</v>
      </c>
      <c r="P336" s="6">
        <v>0</v>
      </c>
      <c r="Q336" s="6">
        <v>0</v>
      </c>
      <c r="R336" s="7">
        <f t="shared" si="5"/>
        <v>1177277144.3225422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26630685.800905079</v>
      </c>
      <c r="I337" s="17">
        <v>17551649.755656004</v>
      </c>
      <c r="J337" s="17">
        <v>0</v>
      </c>
      <c r="K337" s="5">
        <v>319573353.99156833</v>
      </c>
      <c r="L337" s="5">
        <v>0</v>
      </c>
      <c r="M337" s="5">
        <v>0</v>
      </c>
      <c r="N337" s="6">
        <v>0</v>
      </c>
      <c r="O337" s="6">
        <v>2614548.0600000005</v>
      </c>
      <c r="P337" s="6">
        <v>0</v>
      </c>
      <c r="Q337" s="6">
        <v>0</v>
      </c>
      <c r="R337" s="7">
        <f t="shared" si="5"/>
        <v>366370237.60812944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45640900.425339401</v>
      </c>
      <c r="I338" s="17">
        <v>40471103.674207866</v>
      </c>
      <c r="J338" s="17">
        <v>0</v>
      </c>
      <c r="K338" s="5">
        <v>585504830.05400872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675576834.15355599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26651180.316742092</v>
      </c>
      <c r="I339" s="17">
        <v>20434312.244343817</v>
      </c>
      <c r="J339" s="17">
        <v>0</v>
      </c>
      <c r="K339" s="5">
        <v>316910063.61573845</v>
      </c>
      <c r="L339" s="5">
        <v>0</v>
      </c>
      <c r="M339" s="5">
        <v>0</v>
      </c>
      <c r="N339" s="6">
        <v>0</v>
      </c>
      <c r="O339" s="6">
        <v>2931860.16</v>
      </c>
      <c r="P339" s="6">
        <v>0</v>
      </c>
      <c r="Q339" s="6">
        <v>0</v>
      </c>
      <c r="R339" s="7">
        <f t="shared" si="5"/>
        <v>366927416.33682436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16028239.71945706</v>
      </c>
      <c r="I340" s="17">
        <v>10821426.045248896</v>
      </c>
      <c r="J340" s="17">
        <v>0</v>
      </c>
      <c r="K340" s="5">
        <v>156176537.86996034</v>
      </c>
      <c r="L340" s="5">
        <v>0</v>
      </c>
      <c r="M340" s="5">
        <v>0</v>
      </c>
      <c r="N340" s="6">
        <v>0</v>
      </c>
      <c r="O340" s="6">
        <v>1386000</v>
      </c>
      <c r="P340" s="6">
        <v>0</v>
      </c>
      <c r="Q340" s="6">
        <v>0</v>
      </c>
      <c r="R340" s="7">
        <f t="shared" si="5"/>
        <v>184412203.63466629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53600544.932126641</v>
      </c>
      <c r="I341" s="17">
        <v>28451004.823529482</v>
      </c>
      <c r="J341" s="17">
        <v>0</v>
      </c>
      <c r="K341" s="5">
        <v>752828657.09947062</v>
      </c>
      <c r="L341" s="5">
        <v>0</v>
      </c>
      <c r="M341" s="5">
        <v>0</v>
      </c>
      <c r="N341" s="6">
        <v>0</v>
      </c>
      <c r="O341" s="6">
        <v>5227883.6399999997</v>
      </c>
      <c r="P341" s="6">
        <v>0</v>
      </c>
      <c r="Q341" s="6">
        <v>0</v>
      </c>
      <c r="R341" s="7">
        <f t="shared" si="5"/>
        <v>840108090.49512672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56411909.357465923</v>
      </c>
      <c r="I342" s="17">
        <v>47452036.5067873</v>
      </c>
      <c r="J342" s="17">
        <v>0</v>
      </c>
      <c r="K342" s="5">
        <v>691477005.08694696</v>
      </c>
      <c r="L342" s="5">
        <v>0</v>
      </c>
      <c r="M342" s="5">
        <v>0</v>
      </c>
      <c r="N342" s="6">
        <v>0</v>
      </c>
      <c r="O342" s="6">
        <v>5003442</v>
      </c>
      <c r="P342" s="6">
        <v>0</v>
      </c>
      <c r="Q342" s="6">
        <v>0</v>
      </c>
      <c r="R342" s="7">
        <f t="shared" si="5"/>
        <v>800344392.95120025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57061138.407239914</v>
      </c>
      <c r="I343" s="17">
        <v>38124404.651583791</v>
      </c>
      <c r="J343" s="17">
        <v>0</v>
      </c>
      <c r="K343" s="5">
        <v>768556281.09680367</v>
      </c>
      <c r="L343" s="5">
        <v>0</v>
      </c>
      <c r="M343" s="5">
        <v>0</v>
      </c>
      <c r="N343" s="6">
        <v>0</v>
      </c>
      <c r="O343" s="6">
        <v>4544190.9000000004</v>
      </c>
      <c r="P343" s="6">
        <v>0</v>
      </c>
      <c r="Q343" s="6">
        <v>0</v>
      </c>
      <c r="R343" s="7">
        <f t="shared" si="5"/>
        <v>868286015.05562735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70163724.714931846</v>
      </c>
      <c r="I344" s="17">
        <v>46987812.570135713</v>
      </c>
      <c r="J344" s="17">
        <v>0</v>
      </c>
      <c r="K344" s="5">
        <v>839060892.11767685</v>
      </c>
      <c r="L344" s="5">
        <v>0</v>
      </c>
      <c r="M344" s="5">
        <v>0</v>
      </c>
      <c r="N344" s="6">
        <v>0</v>
      </c>
      <c r="O344" s="6">
        <v>5548431.4199999999</v>
      </c>
      <c r="P344" s="6">
        <v>0</v>
      </c>
      <c r="Q344" s="6">
        <v>0</v>
      </c>
      <c r="R344" s="7">
        <f t="shared" si="5"/>
        <v>961760860.82274437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50729318.17194581</v>
      </c>
      <c r="I345" s="17">
        <v>32154983.212669671</v>
      </c>
      <c r="J345" s="17">
        <v>0</v>
      </c>
      <c r="K345" s="5">
        <v>632705805.55984592</v>
      </c>
      <c r="L345" s="5">
        <v>0</v>
      </c>
      <c r="M345" s="5">
        <v>0</v>
      </c>
      <c r="N345" s="6">
        <v>0</v>
      </c>
      <c r="O345" s="6">
        <v>4757951.88</v>
      </c>
      <c r="P345" s="6">
        <v>0</v>
      </c>
      <c r="Q345" s="6">
        <v>0</v>
      </c>
      <c r="R345" s="7">
        <f t="shared" si="5"/>
        <v>720348058.82446134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20750643.529411882</v>
      </c>
      <c r="I346" s="17">
        <v>12485177.176470578</v>
      </c>
      <c r="J346" s="17">
        <v>0</v>
      </c>
      <c r="K346" s="5">
        <v>291664801.59855312</v>
      </c>
      <c r="L346" s="5">
        <v>0</v>
      </c>
      <c r="M346" s="5">
        <v>0</v>
      </c>
      <c r="N346" s="6">
        <v>0</v>
      </c>
      <c r="O346" s="6">
        <v>2432129.04</v>
      </c>
      <c r="P346" s="6">
        <v>0</v>
      </c>
      <c r="Q346" s="6">
        <v>0</v>
      </c>
      <c r="R346" s="7">
        <f t="shared" si="5"/>
        <v>327332751.34443563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61524128.796379626</v>
      </c>
      <c r="I347" s="17">
        <v>47853178.941176474</v>
      </c>
      <c r="J347" s="17">
        <v>0</v>
      </c>
      <c r="K347" s="5">
        <v>681955397.46936989</v>
      </c>
      <c r="L347" s="5">
        <v>0</v>
      </c>
      <c r="M347" s="5">
        <v>0</v>
      </c>
      <c r="N347" s="6">
        <v>0</v>
      </c>
      <c r="O347" s="6">
        <v>6068483.8200000003</v>
      </c>
      <c r="P347" s="6">
        <v>0</v>
      </c>
      <c r="Q347" s="6">
        <v>0</v>
      </c>
      <c r="R347" s="7">
        <f t="shared" si="5"/>
        <v>797401189.02692604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49277849.339366019</v>
      </c>
      <c r="I348" s="17">
        <v>43826567.294117928</v>
      </c>
      <c r="J348" s="17">
        <v>0</v>
      </c>
      <c r="K348" s="5">
        <v>584783158.13841963</v>
      </c>
      <c r="L348" s="5">
        <v>0</v>
      </c>
      <c r="M348" s="5">
        <v>0</v>
      </c>
      <c r="N348" s="6">
        <v>0</v>
      </c>
      <c r="O348" s="6">
        <v>4375974.0600000005</v>
      </c>
      <c r="P348" s="6">
        <v>0</v>
      </c>
      <c r="Q348" s="6">
        <v>0</v>
      </c>
      <c r="R348" s="7">
        <f t="shared" si="5"/>
        <v>682263548.83190346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30441797.574660867</v>
      </c>
      <c r="I349" s="17">
        <v>21142413.022624403</v>
      </c>
      <c r="J349" s="17">
        <v>0</v>
      </c>
      <c r="K349" s="5">
        <v>294641862.53546047</v>
      </c>
      <c r="L349" s="5">
        <v>0</v>
      </c>
      <c r="M349" s="5">
        <v>0</v>
      </c>
      <c r="N349" s="6">
        <v>0</v>
      </c>
      <c r="O349" s="6">
        <v>1958143.8599999999</v>
      </c>
      <c r="P349" s="6">
        <v>0</v>
      </c>
      <c r="Q349" s="6">
        <v>0</v>
      </c>
      <c r="R349" s="7">
        <f t="shared" si="5"/>
        <v>348184216.99274576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36545670.832579136</v>
      </c>
      <c r="I350" s="17">
        <v>21984478.950226128</v>
      </c>
      <c r="J350" s="17">
        <v>0</v>
      </c>
      <c r="K350" s="5">
        <v>388464194.32872301</v>
      </c>
      <c r="L350" s="5">
        <v>0</v>
      </c>
      <c r="M350" s="5">
        <v>0</v>
      </c>
      <c r="N350" s="6">
        <v>0</v>
      </c>
      <c r="O350" s="6">
        <v>2349829.62</v>
      </c>
      <c r="P350" s="6">
        <v>0</v>
      </c>
      <c r="Q350" s="6">
        <v>0</v>
      </c>
      <c r="R350" s="7">
        <f t="shared" si="5"/>
        <v>449344173.73152828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48388070.371040881</v>
      </c>
      <c r="I351" s="17">
        <v>46078904.298642635</v>
      </c>
      <c r="J351" s="17">
        <v>0</v>
      </c>
      <c r="K351" s="5">
        <v>689395754.5465045</v>
      </c>
      <c r="L351" s="5">
        <v>0</v>
      </c>
      <c r="M351" s="5">
        <v>0</v>
      </c>
      <c r="N351" s="6">
        <v>0</v>
      </c>
      <c r="O351" s="6">
        <v>4754489.9400000004</v>
      </c>
      <c r="P351" s="6">
        <v>0</v>
      </c>
      <c r="Q351" s="6">
        <v>0</v>
      </c>
      <c r="R351" s="7">
        <f t="shared" si="5"/>
        <v>788617219.15618801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33801099.22172004</v>
      </c>
      <c r="I352" s="17">
        <v>29469181.864253402</v>
      </c>
      <c r="J352" s="17">
        <v>0</v>
      </c>
      <c r="K352" s="5">
        <v>392705257.57480258</v>
      </c>
      <c r="L352" s="5">
        <v>0</v>
      </c>
      <c r="M352" s="5">
        <v>0</v>
      </c>
      <c r="N352" s="6">
        <v>0</v>
      </c>
      <c r="O352" s="6">
        <v>3278226.42</v>
      </c>
      <c r="P352" s="6">
        <v>0</v>
      </c>
      <c r="Q352" s="6">
        <v>0</v>
      </c>
      <c r="R352" s="7">
        <f t="shared" si="5"/>
        <v>459253765.08077604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24250515.647058755</v>
      </c>
      <c r="I353" s="17">
        <v>16612500.352941155</v>
      </c>
      <c r="J353" s="17">
        <v>0</v>
      </c>
      <c r="K353" s="5">
        <v>325465468.64040279</v>
      </c>
      <c r="L353" s="5">
        <v>0</v>
      </c>
      <c r="M353" s="5">
        <v>0</v>
      </c>
      <c r="N353" s="6">
        <v>0</v>
      </c>
      <c r="O353" s="6">
        <v>3375041.4</v>
      </c>
      <c r="P353" s="6">
        <v>0</v>
      </c>
      <c r="Q353" s="6">
        <v>0</v>
      </c>
      <c r="R353" s="7">
        <f t="shared" si="5"/>
        <v>369703526.04040265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43090617.402715027</v>
      </c>
      <c r="I354" s="17">
        <v>27836430.009049833</v>
      </c>
      <c r="J354" s="17">
        <v>0</v>
      </c>
      <c r="K354" s="5">
        <v>502978819.79948938</v>
      </c>
      <c r="L354" s="5">
        <v>0</v>
      </c>
      <c r="M354" s="5">
        <v>0</v>
      </c>
      <c r="N354" s="6">
        <v>0</v>
      </c>
      <c r="O354" s="6">
        <v>4014538.92</v>
      </c>
      <c r="P354" s="6">
        <v>0</v>
      </c>
      <c r="Q354" s="6">
        <v>0</v>
      </c>
      <c r="R354" s="7">
        <f t="shared" si="5"/>
        <v>577920406.1312542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15620100.425339401</v>
      </c>
      <c r="I355" s="17">
        <v>13416289.167420745</v>
      </c>
      <c r="J355" s="17">
        <v>0</v>
      </c>
      <c r="K355" s="5">
        <v>186052783.96646541</v>
      </c>
      <c r="L355" s="5">
        <v>0</v>
      </c>
      <c r="M355" s="5">
        <v>0</v>
      </c>
      <c r="N355" s="6">
        <v>0</v>
      </c>
      <c r="O355" s="6">
        <v>1430346.96</v>
      </c>
      <c r="P355" s="6">
        <v>0</v>
      </c>
      <c r="Q355" s="6">
        <v>0</v>
      </c>
      <c r="R355" s="7">
        <f t="shared" si="5"/>
        <v>216519520.51922557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39046577.031674147</v>
      </c>
      <c r="I356" s="17">
        <v>29210883.909502506</v>
      </c>
      <c r="J356" s="17">
        <v>0</v>
      </c>
      <c r="K356" s="5">
        <v>536669553.54110527</v>
      </c>
      <c r="L356" s="5">
        <v>0</v>
      </c>
      <c r="M356" s="5">
        <v>0</v>
      </c>
      <c r="N356" s="6">
        <v>0</v>
      </c>
      <c r="O356" s="6">
        <v>2801941.2</v>
      </c>
      <c r="P356" s="6">
        <v>0</v>
      </c>
      <c r="Q356" s="6">
        <v>0</v>
      </c>
      <c r="R356" s="7">
        <f t="shared" si="5"/>
        <v>607728955.68228197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36898730.352941334</v>
      </c>
      <c r="I357" s="17">
        <v>25873437.23981899</v>
      </c>
      <c r="J357" s="17">
        <v>0</v>
      </c>
      <c r="K357" s="5">
        <v>439425424.39573193</v>
      </c>
      <c r="L357" s="5">
        <v>0</v>
      </c>
      <c r="M357" s="5">
        <v>0</v>
      </c>
      <c r="N357" s="6">
        <v>0</v>
      </c>
      <c r="O357" s="6">
        <v>2880124.0200000005</v>
      </c>
      <c r="P357" s="6">
        <v>0</v>
      </c>
      <c r="Q357" s="6">
        <v>0</v>
      </c>
      <c r="R357" s="7">
        <f t="shared" si="5"/>
        <v>505077716.00849223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78049438.850678444</v>
      </c>
      <c r="I358" s="17">
        <v>53830534.5067873</v>
      </c>
      <c r="J358" s="17">
        <v>0</v>
      </c>
      <c r="K358" s="5">
        <v>967168890.32417607</v>
      </c>
      <c r="L358" s="5">
        <v>0</v>
      </c>
      <c r="M358" s="5">
        <v>0</v>
      </c>
      <c r="N358" s="6">
        <v>0</v>
      </c>
      <c r="O358" s="6">
        <v>4671573.12</v>
      </c>
      <c r="P358" s="6">
        <v>0</v>
      </c>
      <c r="Q358" s="6">
        <v>0</v>
      </c>
      <c r="R358" s="7">
        <f t="shared" si="5"/>
        <v>1103720436.8016417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85963814.190045238</v>
      </c>
      <c r="I359" s="17">
        <v>70479130.796380281</v>
      </c>
      <c r="J359" s="17">
        <v>0</v>
      </c>
      <c r="K359" s="5">
        <v>1240422591.4259989</v>
      </c>
      <c r="L359" s="5">
        <v>0</v>
      </c>
      <c r="M359" s="5">
        <v>0</v>
      </c>
      <c r="N359" s="6">
        <v>0</v>
      </c>
      <c r="O359" s="6">
        <v>6120007.2000000002</v>
      </c>
      <c r="P359" s="6">
        <v>0</v>
      </c>
      <c r="Q359" s="6">
        <v>0</v>
      </c>
      <c r="R359" s="7">
        <f t="shared" si="5"/>
        <v>1402985543.6124246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85192935.656108618</v>
      </c>
      <c r="I360" s="17">
        <v>63584960.063348532</v>
      </c>
      <c r="J360" s="17">
        <v>0</v>
      </c>
      <c r="K360" s="5">
        <v>1471441393.3378303</v>
      </c>
      <c r="L360" s="5">
        <v>0</v>
      </c>
      <c r="M360" s="5">
        <v>0</v>
      </c>
      <c r="N360" s="6">
        <v>0</v>
      </c>
      <c r="O360" s="6">
        <v>10348497.9</v>
      </c>
      <c r="P360" s="6">
        <v>0</v>
      </c>
      <c r="Q360" s="6">
        <v>0</v>
      </c>
      <c r="R360" s="7">
        <f t="shared" si="5"/>
        <v>1630567786.9572875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56009177.710406959</v>
      </c>
      <c r="I361" s="17">
        <v>45554756.9864254</v>
      </c>
      <c r="J361" s="17">
        <v>0</v>
      </c>
      <c r="K361" s="5">
        <v>775391998.13037395</v>
      </c>
      <c r="L361" s="5">
        <v>0</v>
      </c>
      <c r="M361" s="5">
        <v>0</v>
      </c>
      <c r="N361" s="6">
        <v>0</v>
      </c>
      <c r="O361" s="6">
        <v>4050000</v>
      </c>
      <c r="P361" s="6">
        <v>0</v>
      </c>
      <c r="Q361" s="6">
        <v>0</v>
      </c>
      <c r="R361" s="7">
        <f t="shared" si="5"/>
        <v>881005932.82720637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25372421.285067856</v>
      </c>
      <c r="I362" s="17">
        <v>18862128.723981798</v>
      </c>
      <c r="J362" s="17">
        <v>0</v>
      </c>
      <c r="K362" s="5">
        <v>333023582.32166195</v>
      </c>
      <c r="L362" s="5">
        <v>0</v>
      </c>
      <c r="M362" s="5">
        <v>0</v>
      </c>
      <c r="N362" s="6">
        <v>0</v>
      </c>
      <c r="O362" s="6">
        <v>2663993.7000000002</v>
      </c>
      <c r="P362" s="6">
        <v>0</v>
      </c>
      <c r="Q362" s="6">
        <v>0</v>
      </c>
      <c r="R362" s="7">
        <f t="shared" si="5"/>
        <v>379922126.03071159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40511922.470588028</v>
      </c>
      <c r="I363" s="17">
        <v>22431867.999999881</v>
      </c>
      <c r="J363" s="17">
        <v>0</v>
      </c>
      <c r="K363" s="5">
        <v>483772010.86600703</v>
      </c>
      <c r="L363" s="5">
        <v>0</v>
      </c>
      <c r="M363" s="5">
        <v>0</v>
      </c>
      <c r="N363" s="6">
        <v>0</v>
      </c>
      <c r="O363" s="6">
        <v>3500397.18</v>
      </c>
      <c r="P363" s="6">
        <v>0</v>
      </c>
      <c r="Q363" s="6">
        <v>0</v>
      </c>
      <c r="R363" s="7">
        <f t="shared" si="5"/>
        <v>550216198.51659489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15913397.0135746</v>
      </c>
      <c r="I364" s="17">
        <v>14478617.773755789</v>
      </c>
      <c r="J364" s="17">
        <v>0</v>
      </c>
      <c r="K364" s="5">
        <v>201494039.29639727</v>
      </c>
      <c r="L364" s="5">
        <v>0</v>
      </c>
      <c r="M364" s="5">
        <v>0</v>
      </c>
      <c r="N364" s="6">
        <v>0</v>
      </c>
      <c r="O364" s="6">
        <v>1581558.84</v>
      </c>
      <c r="P364" s="6">
        <v>0</v>
      </c>
      <c r="Q364" s="6">
        <v>0</v>
      </c>
      <c r="R364" s="7">
        <f t="shared" si="5"/>
        <v>233467612.92372766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48788407.420814514</v>
      </c>
      <c r="I365" s="17">
        <v>45300458.289592564</v>
      </c>
      <c r="J365" s="17">
        <v>0</v>
      </c>
      <c r="K365" s="5">
        <v>732111863.25439239</v>
      </c>
      <c r="L365" s="5">
        <v>0</v>
      </c>
      <c r="M365" s="5">
        <v>0</v>
      </c>
      <c r="N365" s="6">
        <v>0</v>
      </c>
      <c r="O365" s="6">
        <v>5336523.1800000006</v>
      </c>
      <c r="P365" s="6">
        <v>0</v>
      </c>
      <c r="Q365" s="6">
        <v>0</v>
      </c>
      <c r="R365" s="7">
        <f t="shared" si="5"/>
        <v>831537252.14479935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14144316.262443513</v>
      </c>
      <c r="I366" s="17">
        <v>16284786.923076987</v>
      </c>
      <c r="J366" s="17">
        <v>0</v>
      </c>
      <c r="K366" s="5">
        <v>188080610.30284747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 t="shared" si="5"/>
        <v>219967713.48836797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102538593.04977334</v>
      </c>
      <c r="I367" s="17">
        <v>66178754.923076749</v>
      </c>
      <c r="J367" s="17">
        <v>0</v>
      </c>
      <c r="K367" s="5">
        <v>1229445884.4370666</v>
      </c>
      <c r="L367" s="5">
        <v>0</v>
      </c>
      <c r="M367" s="5">
        <v>0</v>
      </c>
      <c r="N367" s="6">
        <v>0</v>
      </c>
      <c r="O367" s="6">
        <v>9437121</v>
      </c>
      <c r="P367" s="6">
        <v>0</v>
      </c>
      <c r="Q367" s="6">
        <v>0</v>
      </c>
      <c r="R367" s="7">
        <f t="shared" si="5"/>
        <v>1407600353.4099166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41244333.022624493</v>
      </c>
      <c r="I368" s="17">
        <v>28912952.217194498</v>
      </c>
      <c r="J368" s="17">
        <v>0</v>
      </c>
      <c r="K368" s="5">
        <v>399138990.27707821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 t="shared" si="5"/>
        <v>471906275.5168972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36143706.841629267</v>
      </c>
      <c r="I369" s="17">
        <v>25337213.710407257</v>
      </c>
      <c r="J369" s="17">
        <v>0</v>
      </c>
      <c r="K369" s="5">
        <v>476204416.44966948</v>
      </c>
      <c r="L369" s="5">
        <v>0</v>
      </c>
      <c r="M369" s="5">
        <v>0</v>
      </c>
      <c r="N369" s="6">
        <v>0</v>
      </c>
      <c r="O369" s="6">
        <v>3344478.12</v>
      </c>
      <c r="P369" s="6">
        <v>0</v>
      </c>
      <c r="Q369" s="6">
        <v>0</v>
      </c>
      <c r="R369" s="7">
        <f t="shared" si="5"/>
        <v>541029815.12170601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71743776.977375865</v>
      </c>
      <c r="I370" s="17">
        <v>61124349.71945715</v>
      </c>
      <c r="J370" s="17">
        <v>0</v>
      </c>
      <c r="K370" s="5">
        <v>874013732.59635866</v>
      </c>
      <c r="L370" s="5">
        <v>0</v>
      </c>
      <c r="M370" s="5">
        <v>0</v>
      </c>
      <c r="N370" s="6">
        <v>0</v>
      </c>
      <c r="O370" s="6">
        <v>4869125.28</v>
      </c>
      <c r="P370" s="6">
        <v>0</v>
      </c>
      <c r="Q370" s="6">
        <v>0</v>
      </c>
      <c r="R370" s="7">
        <f t="shared" si="5"/>
        <v>1011750984.5731916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21532579.809954822</v>
      </c>
      <c r="I371" s="17">
        <v>15556969.285067856</v>
      </c>
      <c r="J371" s="17">
        <v>0</v>
      </c>
      <c r="K371" s="5">
        <v>233940648.94236451</v>
      </c>
      <c r="L371" s="5">
        <v>0</v>
      </c>
      <c r="M371" s="5">
        <v>0</v>
      </c>
      <c r="N371" s="6">
        <v>0</v>
      </c>
      <c r="O371" s="6">
        <v>2271211.2000000002</v>
      </c>
      <c r="P371" s="6">
        <v>0</v>
      </c>
      <c r="Q371" s="6">
        <v>0</v>
      </c>
      <c r="R371" s="7">
        <f t="shared" si="5"/>
        <v>273301409.23738718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31471446.307692528</v>
      </c>
      <c r="I372" s="17">
        <v>18595906.343891323</v>
      </c>
      <c r="J372" s="17">
        <v>0</v>
      </c>
      <c r="K372" s="5">
        <v>564102532.34064531</v>
      </c>
      <c r="L372" s="5">
        <v>0</v>
      </c>
      <c r="M372" s="5">
        <v>0</v>
      </c>
      <c r="N372" s="6">
        <v>0</v>
      </c>
      <c r="O372" s="6">
        <v>3131954.46</v>
      </c>
      <c r="P372" s="6">
        <v>0</v>
      </c>
      <c r="Q372" s="6">
        <v>0</v>
      </c>
      <c r="R372" s="7">
        <f t="shared" si="5"/>
        <v>617301839.45222926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12553951.447963834</v>
      </c>
      <c r="I373" s="17">
        <v>10924291.538461506</v>
      </c>
      <c r="J373" s="17">
        <v>0</v>
      </c>
      <c r="K373" s="5">
        <v>158287251.73689783</v>
      </c>
      <c r="L373" s="5">
        <v>0</v>
      </c>
      <c r="M373" s="5">
        <v>0</v>
      </c>
      <c r="N373" s="6">
        <v>0</v>
      </c>
      <c r="O373" s="6">
        <v>1219469.22</v>
      </c>
      <c r="P373" s="6">
        <v>0</v>
      </c>
      <c r="Q373" s="6">
        <v>0</v>
      </c>
      <c r="R373" s="7">
        <f t="shared" si="5"/>
        <v>182984963.94332317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17478361.013574719</v>
      </c>
      <c r="I374" s="17">
        <v>14628668.814479738</v>
      </c>
      <c r="J374" s="17">
        <v>0</v>
      </c>
      <c r="K374" s="5">
        <v>205324623.6342482</v>
      </c>
      <c r="L374" s="5">
        <v>0</v>
      </c>
      <c r="M374" s="5">
        <v>0</v>
      </c>
      <c r="N374" s="6">
        <v>0</v>
      </c>
      <c r="O374" s="6">
        <v>1907980.2</v>
      </c>
      <c r="P374" s="6">
        <v>0</v>
      </c>
      <c r="Q374" s="6">
        <v>0</v>
      </c>
      <c r="R374" s="7">
        <f t="shared" si="5"/>
        <v>239339633.66230264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19380139.230769187</v>
      </c>
      <c r="I375" s="17">
        <v>13817788.398190141</v>
      </c>
      <c r="J375" s="17">
        <v>0</v>
      </c>
      <c r="K375" s="5">
        <v>206402117.19748542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241490044.82644475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35421989.457013428</v>
      </c>
      <c r="I376" s="17">
        <v>28119139.167420864</v>
      </c>
      <c r="J376" s="17">
        <v>0</v>
      </c>
      <c r="K376" s="5">
        <v>476988497.88955241</v>
      </c>
      <c r="L376" s="5">
        <v>0</v>
      </c>
      <c r="M376" s="5">
        <v>0</v>
      </c>
      <c r="N376" s="6">
        <v>0</v>
      </c>
      <c r="O376" s="6">
        <v>2594236.6800000002</v>
      </c>
      <c r="P376" s="6">
        <v>0</v>
      </c>
      <c r="Q376" s="6">
        <v>0</v>
      </c>
      <c r="R376" s="7">
        <f t="shared" si="5"/>
        <v>543123863.19398665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29916985.46606335</v>
      </c>
      <c r="I377" s="17">
        <v>21648063.918552101</v>
      </c>
      <c r="J377" s="17">
        <v>0</v>
      </c>
      <c r="K377" s="5">
        <v>404183986.9698481</v>
      </c>
      <c r="L377" s="5">
        <v>0</v>
      </c>
      <c r="M377" s="5">
        <v>0</v>
      </c>
      <c r="N377" s="6">
        <v>0</v>
      </c>
      <c r="O377" s="6">
        <v>2585703.2399999998</v>
      </c>
      <c r="P377" s="6">
        <v>0</v>
      </c>
      <c r="Q377" s="6">
        <v>0</v>
      </c>
      <c r="R377" s="7">
        <f t="shared" si="5"/>
        <v>458334739.59446359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20158254.081448048</v>
      </c>
      <c r="I378" s="17">
        <v>11081513.918551981</v>
      </c>
      <c r="J378" s="17">
        <v>0</v>
      </c>
      <c r="K378" s="5">
        <v>218012115.24233726</v>
      </c>
      <c r="L378" s="5">
        <v>0</v>
      </c>
      <c r="M378" s="5">
        <v>0</v>
      </c>
      <c r="N378" s="6">
        <v>0</v>
      </c>
      <c r="O378" s="6">
        <v>1320154.2</v>
      </c>
      <c r="P378" s="6">
        <v>0</v>
      </c>
      <c r="Q378" s="6">
        <v>0</v>
      </c>
      <c r="R378" s="7">
        <f t="shared" si="5"/>
        <v>250572037.44233727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18023422.977375567</v>
      </c>
      <c r="I379" s="17">
        <v>16972441.665158331</v>
      </c>
      <c r="J379" s="17">
        <v>0</v>
      </c>
      <c r="K379" s="5">
        <v>263402194.78081584</v>
      </c>
      <c r="L379" s="5">
        <v>0</v>
      </c>
      <c r="M379" s="5">
        <v>0</v>
      </c>
      <c r="N379" s="6">
        <v>0</v>
      </c>
      <c r="O379" s="6">
        <v>2303843.58</v>
      </c>
      <c r="P379" s="6">
        <v>0</v>
      </c>
      <c r="Q379" s="6">
        <v>0</v>
      </c>
      <c r="R379" s="7">
        <f t="shared" si="5"/>
        <v>300701903.00334972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43525856.542986274</v>
      </c>
      <c r="I380" s="17">
        <v>26576339.619909525</v>
      </c>
      <c r="J380" s="17">
        <v>0</v>
      </c>
      <c r="K380" s="5">
        <v>529512947.08585298</v>
      </c>
      <c r="L380" s="5">
        <v>0</v>
      </c>
      <c r="M380" s="5">
        <v>0</v>
      </c>
      <c r="N380" s="6">
        <v>0</v>
      </c>
      <c r="O380" s="6">
        <v>3383109</v>
      </c>
      <c r="P380" s="6">
        <v>0</v>
      </c>
      <c r="Q380" s="6">
        <v>0</v>
      </c>
      <c r="R380" s="7">
        <f t="shared" si="5"/>
        <v>602998252.24874878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36418717.411764801</v>
      </c>
      <c r="I381" s="17">
        <v>30154616.28054291</v>
      </c>
      <c r="J381" s="17">
        <v>0</v>
      </c>
      <c r="K381" s="5">
        <v>493593129.28522086</v>
      </c>
      <c r="L381" s="5">
        <v>0</v>
      </c>
      <c r="M381" s="5">
        <v>0</v>
      </c>
      <c r="N381" s="6">
        <v>0</v>
      </c>
      <c r="O381" s="6">
        <v>3548305.08</v>
      </c>
      <c r="P381" s="6">
        <v>0</v>
      </c>
      <c r="Q381" s="6">
        <v>0</v>
      </c>
      <c r="R381" s="7">
        <f t="shared" si="5"/>
        <v>563714768.05752861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46859877.221719444</v>
      </c>
      <c r="I382" s="17">
        <v>34762812.796380162</v>
      </c>
      <c r="J382" s="17">
        <v>0</v>
      </c>
      <c r="K382" s="5">
        <v>607997130.87573397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692953420.89383364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61103745.131221771</v>
      </c>
      <c r="I383" s="17">
        <v>45089226.714932323</v>
      </c>
      <c r="J383" s="17">
        <v>0</v>
      </c>
      <c r="K383" s="5">
        <v>753716092.54470599</v>
      </c>
      <c r="L383" s="5">
        <v>0</v>
      </c>
      <c r="M383" s="5">
        <v>0</v>
      </c>
      <c r="N383" s="6">
        <v>0</v>
      </c>
      <c r="O383" s="6">
        <v>5538940.7400000002</v>
      </c>
      <c r="P383" s="6">
        <v>0</v>
      </c>
      <c r="Q383" s="6">
        <v>0</v>
      </c>
      <c r="R383" s="7">
        <f t="shared" si="5"/>
        <v>865448005.13086009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66732172.352940559</v>
      </c>
      <c r="I384" s="17">
        <v>39623791.583710313</v>
      </c>
      <c r="J384" s="17">
        <v>0</v>
      </c>
      <c r="K384" s="5">
        <v>695617735.94840097</v>
      </c>
      <c r="L384" s="5">
        <v>0</v>
      </c>
      <c r="M384" s="5">
        <v>0</v>
      </c>
      <c r="N384" s="6">
        <v>0</v>
      </c>
      <c r="O384" s="6">
        <v>5579469.7199999997</v>
      </c>
      <c r="P384" s="6">
        <v>0</v>
      </c>
      <c r="Q384" s="6">
        <v>0</v>
      </c>
      <c r="R384" s="7">
        <f t="shared" si="5"/>
        <v>807553169.60505188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124741278.22624421</v>
      </c>
      <c r="I385" s="17">
        <v>176284272.44343853</v>
      </c>
      <c r="J385" s="17">
        <v>0</v>
      </c>
      <c r="K385" s="5">
        <v>1569774239.8355746</v>
      </c>
      <c r="L385" s="5">
        <v>0</v>
      </c>
      <c r="M385" s="5">
        <v>0</v>
      </c>
      <c r="N385" s="6">
        <v>0</v>
      </c>
      <c r="O385" s="6">
        <v>12920950.619999999</v>
      </c>
      <c r="P385" s="6">
        <v>0</v>
      </c>
      <c r="Q385" s="6">
        <v>0</v>
      </c>
      <c r="R385" s="7">
        <f t="shared" si="5"/>
        <v>1883720741.1252573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41789266.624434292</v>
      </c>
      <c r="I386" s="17">
        <v>33271529.782805562</v>
      </c>
      <c r="J386" s="17">
        <v>0</v>
      </c>
      <c r="K386" s="5">
        <v>477938213.80517393</v>
      </c>
      <c r="L386" s="5">
        <v>0</v>
      </c>
      <c r="M386" s="5">
        <v>0</v>
      </c>
      <c r="N386" s="6">
        <v>0</v>
      </c>
      <c r="O386" s="6">
        <v>3172049.1</v>
      </c>
      <c r="P386" s="6">
        <v>0</v>
      </c>
      <c r="Q386" s="6">
        <v>0</v>
      </c>
      <c r="R386" s="7">
        <f t="shared" si="5"/>
        <v>556171059.31241381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33696345.674207717</v>
      </c>
      <c r="I387" s="17">
        <v>22857591.891402781</v>
      </c>
      <c r="J387" s="17">
        <v>0</v>
      </c>
      <c r="K387" s="5">
        <v>466988613.73899585</v>
      </c>
      <c r="L387" s="5">
        <v>0</v>
      </c>
      <c r="M387" s="5">
        <v>0</v>
      </c>
      <c r="N387" s="6">
        <v>0</v>
      </c>
      <c r="O387" s="6">
        <v>2638159.92</v>
      </c>
      <c r="P387" s="6">
        <v>0</v>
      </c>
      <c r="Q387" s="6">
        <v>0</v>
      </c>
      <c r="R387" s="7">
        <f t="shared" si="5"/>
        <v>526180711.22460634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31635414.479637772</v>
      </c>
      <c r="I388" s="17">
        <v>20833181.837104112</v>
      </c>
      <c r="J388" s="17">
        <v>0</v>
      </c>
      <c r="K388" s="5">
        <v>388784982.88573194</v>
      </c>
      <c r="L388" s="5">
        <v>0</v>
      </c>
      <c r="M388" s="5">
        <v>0</v>
      </c>
      <c r="N388" s="6">
        <v>0</v>
      </c>
      <c r="O388" s="6">
        <v>2638285.2000000002</v>
      </c>
      <c r="P388" s="6">
        <v>0</v>
      </c>
      <c r="Q388" s="6">
        <v>0</v>
      </c>
      <c r="R388" s="7">
        <f t="shared" si="5"/>
        <v>443891864.40247381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81999640.760180712</v>
      </c>
      <c r="I389" s="17">
        <v>39092232.289592743</v>
      </c>
      <c r="J389" s="17">
        <v>0</v>
      </c>
      <c r="K389" s="5">
        <v>691704837.98338389</v>
      </c>
      <c r="L389" s="5">
        <v>0</v>
      </c>
      <c r="M389" s="5">
        <v>0</v>
      </c>
      <c r="N389" s="6">
        <v>0</v>
      </c>
      <c r="O389" s="6">
        <v>6984526.1399999997</v>
      </c>
      <c r="P389" s="6">
        <v>0</v>
      </c>
      <c r="Q389" s="6">
        <v>0</v>
      </c>
      <c r="R389" s="7">
        <f t="shared" si="5"/>
        <v>819781237.17315733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113295150.56108606</v>
      </c>
      <c r="I390" s="17">
        <v>71210209.592759967</v>
      </c>
      <c r="J390" s="17">
        <v>0</v>
      </c>
      <c r="K390" s="5">
        <v>1298164278.3772154</v>
      </c>
      <c r="L390" s="5">
        <v>0</v>
      </c>
      <c r="M390" s="5">
        <v>0</v>
      </c>
      <c r="N390" s="6">
        <v>0</v>
      </c>
      <c r="O390" s="6">
        <v>9372333.0600000005</v>
      </c>
      <c r="P390" s="6">
        <v>0</v>
      </c>
      <c r="Q390" s="6">
        <v>0</v>
      </c>
      <c r="R390" s="7">
        <f t="shared" si="5"/>
        <v>1492041971.5910614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223442582.72398186</v>
      </c>
      <c r="I391" s="17">
        <v>166302451.36651587</v>
      </c>
      <c r="J391" s="17">
        <v>0</v>
      </c>
      <c r="K391" s="5">
        <v>2829585327.4532518</v>
      </c>
      <c r="L391" s="5">
        <v>0</v>
      </c>
      <c r="M391" s="5">
        <v>0</v>
      </c>
      <c r="N391" s="6">
        <v>0</v>
      </c>
      <c r="O391" s="6">
        <v>26590202.280000001</v>
      </c>
      <c r="P391" s="6">
        <v>0</v>
      </c>
      <c r="Q391" s="6">
        <v>0</v>
      </c>
      <c r="R391" s="7">
        <f t="shared" si="5"/>
        <v>3245920563.82375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350699535.74660754</v>
      </c>
      <c r="I392" s="17">
        <v>150383658.64253449</v>
      </c>
      <c r="J392" s="17">
        <v>0</v>
      </c>
      <c r="K392" s="5">
        <v>1724729279.4578433</v>
      </c>
      <c r="L392" s="5">
        <v>0</v>
      </c>
      <c r="M392" s="5">
        <v>0</v>
      </c>
      <c r="N392" s="6">
        <v>0</v>
      </c>
      <c r="O392" s="6">
        <v>16156770.840000002</v>
      </c>
      <c r="P392" s="6">
        <v>0</v>
      </c>
      <c r="Q392" s="6">
        <v>0</v>
      </c>
      <c r="R392" s="7">
        <f t="shared" ref="R392:R455" si="6">+SUM(G392:Q392)</f>
        <v>2241969244.6869855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152086550.79638028</v>
      </c>
      <c r="I393" s="17">
        <v>76106905.809954524</v>
      </c>
      <c r="J393" s="17">
        <v>0</v>
      </c>
      <c r="K393" s="5">
        <v>741344941.37189567</v>
      </c>
      <c r="L393" s="5">
        <v>0</v>
      </c>
      <c r="M393" s="5">
        <v>0</v>
      </c>
      <c r="N393" s="6">
        <v>0</v>
      </c>
      <c r="O393" s="6">
        <v>7134809.040000001</v>
      </c>
      <c r="P393" s="6">
        <v>0</v>
      </c>
      <c r="Q393" s="6">
        <v>0</v>
      </c>
      <c r="R393" s="7">
        <f t="shared" si="6"/>
        <v>976673207.01823044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54244916.36199078</v>
      </c>
      <c r="I394" s="17">
        <v>25634436.914027154</v>
      </c>
      <c r="J394" s="17">
        <v>0</v>
      </c>
      <c r="K394" s="5">
        <v>392707397.29675239</v>
      </c>
      <c r="L394" s="5">
        <v>0</v>
      </c>
      <c r="M394" s="5">
        <v>0</v>
      </c>
      <c r="N394" s="6">
        <v>0</v>
      </c>
      <c r="O394" s="6">
        <v>3066358.5</v>
      </c>
      <c r="P394" s="6">
        <v>0</v>
      </c>
      <c r="Q394" s="6">
        <v>0</v>
      </c>
      <c r="R394" s="7">
        <f t="shared" si="6"/>
        <v>475653109.07277036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99348694.226244986</v>
      </c>
      <c r="I395" s="17">
        <v>48166351.782805145</v>
      </c>
      <c r="J395" s="17">
        <v>0</v>
      </c>
      <c r="K395" s="5">
        <v>489211639.8912645</v>
      </c>
      <c r="L395" s="5">
        <v>0</v>
      </c>
      <c r="M395" s="5">
        <v>0</v>
      </c>
      <c r="N395" s="6">
        <v>0</v>
      </c>
      <c r="O395" s="6">
        <v>5101409.5200000005</v>
      </c>
      <c r="P395" s="6">
        <v>0</v>
      </c>
      <c r="Q395" s="6">
        <v>0</v>
      </c>
      <c r="R395" s="7">
        <f t="shared" si="6"/>
        <v>641828095.42031455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137593620.26244283</v>
      </c>
      <c r="I396" s="17">
        <v>54189675.393664956</v>
      </c>
      <c r="J396" s="17">
        <v>0</v>
      </c>
      <c r="K396" s="5">
        <v>1180269901.2431121</v>
      </c>
      <c r="L396" s="5">
        <v>0</v>
      </c>
      <c r="M396" s="5">
        <v>0</v>
      </c>
      <c r="N396" s="6">
        <v>0</v>
      </c>
      <c r="O396" s="6">
        <v>8379646.0200000005</v>
      </c>
      <c r="P396" s="6">
        <v>0</v>
      </c>
      <c r="Q396" s="6">
        <v>0</v>
      </c>
      <c r="R396" s="7">
        <f t="shared" si="6"/>
        <v>1380432842.91922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16919306.269199278</v>
      </c>
      <c r="H397" s="5">
        <v>12159262.712921064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358046.10000000003</v>
      </c>
      <c r="P397" s="6">
        <v>0</v>
      </c>
      <c r="Q397" s="6">
        <v>0</v>
      </c>
      <c r="R397" s="7">
        <f t="shared" si="6"/>
        <v>29436615.082120344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13883986.27249055</v>
      </c>
      <c r="H398" s="5">
        <v>21268437.085972857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804124.98</v>
      </c>
      <c r="P398" s="6">
        <v>0</v>
      </c>
      <c r="Q398" s="6">
        <v>0</v>
      </c>
      <c r="R398" s="7">
        <f t="shared" si="6"/>
        <v>35956548.338463403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55872063.730136588</v>
      </c>
      <c r="H399" s="5">
        <v>16377522.958270492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691590.6</v>
      </c>
      <c r="P399" s="6">
        <v>0</v>
      </c>
      <c r="Q399" s="6">
        <v>0</v>
      </c>
      <c r="R399" s="7">
        <f t="shared" si="6"/>
        <v>72941177.288407072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-576054.70203620195</v>
      </c>
      <c r="H400" s="5">
        <v>192018234.01206636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2238614.1</v>
      </c>
      <c r="P400" s="6">
        <v>0</v>
      </c>
      <c r="Q400" s="6">
        <v>0</v>
      </c>
      <c r="R400" s="7">
        <f t="shared" si="6"/>
        <v>193680793.41003016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22573504.3235818</v>
      </c>
      <c r="H401" s="5">
        <v>8047649.7737556566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30766835.297337454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-232377.02930919826</v>
      </c>
      <c r="H402" s="5">
        <v>77459009.769733489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78083952.220424294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35998991.813624442</v>
      </c>
      <c r="H403" s="5">
        <v>311368.02413273003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36420534.237757169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45714538.993904337</v>
      </c>
      <c r="H404" s="5">
        <v>20963509.542483661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67732143.296388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97136841.755703956</v>
      </c>
      <c r="H405" s="5">
        <v>230979129.86425337</v>
      </c>
      <c r="I405" s="17">
        <v>0</v>
      </c>
      <c r="J405" s="17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4435442.4600000009</v>
      </c>
      <c r="P405" s="6">
        <v>0</v>
      </c>
      <c r="Q405" s="6">
        <v>0</v>
      </c>
      <c r="R405" s="7">
        <f t="shared" si="6"/>
        <v>332551414.07995731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39765335.827118523</v>
      </c>
      <c r="H406" s="5">
        <v>6588432.5791855212</v>
      </c>
      <c r="I406" s="17">
        <v>0</v>
      </c>
      <c r="J406" s="17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46504950.406304047</v>
      </c>
    </row>
    <row r="407" spans="1:18" ht="15.75" thickBot="1" x14ac:dyDescent="0.3">
      <c r="G407" s="22">
        <f t="shared" ref="G407:R407" si="7">+SUBTOTAL(9,G8:G406)</f>
        <v>327056137.25441408</v>
      </c>
      <c r="H407" s="22">
        <f t="shared" si="7"/>
        <v>16194761170.304682</v>
      </c>
      <c r="I407" s="22">
        <f t="shared" si="7"/>
        <v>3909505015.7013578</v>
      </c>
      <c r="J407" s="22">
        <f t="shared" si="7"/>
        <v>854930128.60633516</v>
      </c>
      <c r="K407" s="22">
        <f t="shared" si="7"/>
        <v>63513859478.387604</v>
      </c>
      <c r="L407" s="22">
        <f t="shared" si="7"/>
        <v>13266724803.353664</v>
      </c>
      <c r="M407" s="22">
        <f t="shared" si="7"/>
        <v>71721076718.150818</v>
      </c>
      <c r="N407" s="22">
        <f t="shared" si="7"/>
        <v>395800820.89787441</v>
      </c>
      <c r="O407" s="22">
        <f t="shared" si="7"/>
        <v>463565016.53999984</v>
      </c>
      <c r="P407" s="22">
        <f t="shared" si="7"/>
        <v>80054987.039999992</v>
      </c>
      <c r="Q407" s="22">
        <f t="shared" si="7"/>
        <v>373691487.41999984</v>
      </c>
      <c r="R407" s="22">
        <f t="shared" si="7"/>
        <v>171101025763.6568</v>
      </c>
    </row>
    <row r="408" spans="1:18" x14ac:dyDescent="0.25">
      <c r="G408" s="20"/>
      <c r="Q408" s="19"/>
      <c r="R408" s="18"/>
    </row>
    <row r="409" spans="1:18" x14ac:dyDescent="0.25">
      <c r="H409" s="18"/>
      <c r="I409" s="20"/>
      <c r="M409" s="33"/>
      <c r="P409" s="18"/>
      <c r="Q409" s="26"/>
      <c r="R409" s="27"/>
    </row>
    <row r="410" spans="1:18" x14ac:dyDescent="0.25">
      <c r="G410" s="20"/>
      <c r="I410" s="20"/>
      <c r="J410" s="20"/>
      <c r="K410" s="18"/>
      <c r="L410" s="19"/>
      <c r="M410" s="19"/>
      <c r="Q410" s="19"/>
      <c r="R410" s="19"/>
    </row>
    <row r="411" spans="1:18" x14ac:dyDescent="0.25">
      <c r="G411" s="20"/>
      <c r="J411" s="18"/>
      <c r="K411" s="20"/>
      <c r="M411" s="20"/>
      <c r="R411" s="28"/>
    </row>
    <row r="412" spans="1:18" x14ac:dyDescent="0.25">
      <c r="J412" s="19"/>
      <c r="M412" s="20"/>
    </row>
    <row r="413" spans="1:18" x14ac:dyDescent="0.25">
      <c r="J413" s="19"/>
      <c r="L413" s="19"/>
    </row>
    <row r="414" spans="1:18" x14ac:dyDescent="0.25">
      <c r="J414" s="20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2025-02-26T20:06:28Z</cp:lastPrinted>
  <dcterms:created xsi:type="dcterms:W3CDTF">2017-03-31T14:53:56Z</dcterms:created>
  <dcterms:modified xsi:type="dcterms:W3CDTF">2025-08-29T15:52:20Z</dcterms:modified>
</cp:coreProperties>
</file>